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16-2017\"/>
    </mc:Choice>
  </mc:AlternateContent>
  <bookViews>
    <workbookView xWindow="0" yWindow="210" windowWidth="19440" windowHeight="9930" tabRatio="969" activeTab="2"/>
  </bookViews>
  <sheets>
    <sheet name="BA2012_I.1" sheetId="11" r:id="rId1"/>
    <sheet name="BA2012_GM_II.1" sheetId="15" r:id="rId2"/>
    <sheet name="BA2012_PSZ_II.1" sheetId="4" r:id="rId3"/>
    <sheet name="BA2012_GM_III.1" sheetId="5" r:id="rId4"/>
    <sheet name="BA2012_PSZ_III.1" sheetId="6" r:id="rId5"/>
  </sheets>
  <definedNames>
    <definedName name="solver_typ" localSheetId="1" hidden="1">2</definedName>
    <definedName name="solver_typ" localSheetId="3" hidden="1">2</definedName>
    <definedName name="solver_typ" localSheetId="0" hidden="1">2</definedName>
    <definedName name="solver_typ" localSheetId="2" hidden="1">2</definedName>
    <definedName name="solver_typ" localSheetId="4" hidden="1">2</definedName>
    <definedName name="solver_ver" localSheetId="1" hidden="1">11</definedName>
    <definedName name="solver_ver" localSheetId="3" hidden="1">11</definedName>
    <definedName name="solver_ver" localSheetId="0" hidden="1">11</definedName>
    <definedName name="solver_ver" localSheetId="2" hidden="1">11</definedName>
    <definedName name="solver_ver" localSheetId="4" hidden="1">11</definedName>
  </definedNames>
  <calcPr calcId="152511"/>
</workbook>
</file>

<file path=xl/calcChain.xml><?xml version="1.0" encoding="utf-8"?>
<calcChain xmlns="http://schemas.openxmlformats.org/spreadsheetml/2006/main">
  <c r="J14" i="15" l="1"/>
  <c r="J15" i="15"/>
  <c r="J16" i="15"/>
  <c r="J17" i="15"/>
  <c r="J18" i="15"/>
  <c r="J13" i="15"/>
  <c r="J14" i="4"/>
  <c r="J15" i="4"/>
  <c r="J16" i="4"/>
  <c r="J17" i="4"/>
  <c r="J18" i="4"/>
  <c r="J13" i="4"/>
  <c r="J14" i="6"/>
  <c r="J15" i="6"/>
  <c r="J16" i="6"/>
  <c r="J17" i="6"/>
  <c r="J18" i="6"/>
  <c r="J13" i="6"/>
  <c r="J13" i="11"/>
  <c r="J14" i="11"/>
  <c r="J15" i="11"/>
  <c r="J16" i="11"/>
  <c r="J17" i="11"/>
  <c r="J12" i="11"/>
  <c r="J15" i="5"/>
  <c r="C19" i="5"/>
  <c r="B19" i="5"/>
  <c r="J14" i="5"/>
  <c r="J16" i="5"/>
  <c r="J17" i="5"/>
  <c r="J13" i="5"/>
  <c r="B19" i="6"/>
  <c r="C19" i="6"/>
  <c r="C19" i="4"/>
  <c r="B19" i="4"/>
  <c r="C19" i="15"/>
  <c r="B19" i="15"/>
  <c r="B18" i="11"/>
  <c r="C18" i="11"/>
</calcChain>
</file>

<file path=xl/sharedStrings.xml><?xml version="1.0" encoding="utf-8"?>
<sst xmlns="http://schemas.openxmlformats.org/spreadsheetml/2006/main" count="560" uniqueCount="120">
  <si>
    <t>Óraszám</t>
  </si>
  <si>
    <t>Kredit</t>
  </si>
  <si>
    <t xml:space="preserve"> Tárgy megnevezése</t>
  </si>
  <si>
    <t xml:space="preserve"> Oktató</t>
  </si>
  <si>
    <t>Tanulmányi ügyintéző</t>
  </si>
  <si>
    <t>Kaposi Zoltán</t>
  </si>
  <si>
    <t>Rövidítés</t>
  </si>
  <si>
    <t xml:space="preserve">   Tanrend</t>
  </si>
  <si>
    <t>Terem</t>
  </si>
  <si>
    <t>Dátum</t>
  </si>
  <si>
    <t>09:30-10:45</t>
  </si>
  <si>
    <t>11:00-12:15</t>
  </si>
  <si>
    <t>12:30-13:45</t>
  </si>
  <si>
    <t>14:00-15:15</t>
  </si>
  <si>
    <t>15:30-16:45</t>
  </si>
  <si>
    <t>Óra/Nap</t>
  </si>
  <si>
    <t>MARK</t>
  </si>
  <si>
    <t>Lányi Beatrix</t>
  </si>
  <si>
    <t>Márkus Gábor</t>
  </si>
  <si>
    <t>TERM</t>
  </si>
  <si>
    <t>MVGY</t>
  </si>
  <si>
    <t>Szücs Tamás</t>
  </si>
  <si>
    <t>Hauck Zsuzsanna</t>
  </si>
  <si>
    <t>GINFO</t>
  </si>
  <si>
    <t>Gazdaságinformatika</t>
  </si>
  <si>
    <t>MATEK</t>
  </si>
  <si>
    <t>Matematikai alapok</t>
  </si>
  <si>
    <t>GTUDA</t>
  </si>
  <si>
    <t>A gazdaságtudományok alapjai</t>
  </si>
  <si>
    <t>MIKRO</t>
  </si>
  <si>
    <t>Mikroökonómia</t>
  </si>
  <si>
    <t>PENZ</t>
  </si>
  <si>
    <t>GTOR</t>
  </si>
  <si>
    <t>Gazdaságtörténet</t>
  </si>
  <si>
    <t>Marketing</t>
  </si>
  <si>
    <t>Termelés-menedzsment</t>
  </si>
  <si>
    <t>VALSZ</t>
  </si>
  <si>
    <t>Gazdaságszociológia</t>
  </si>
  <si>
    <t>Pénzügyi számvitel</t>
  </si>
  <si>
    <t>GSZOC</t>
  </si>
  <si>
    <t>PSZV</t>
  </si>
  <si>
    <t>Gazdaságpszichológia</t>
  </si>
  <si>
    <t>Szabó Zoltán</t>
  </si>
  <si>
    <t>Menedzsment és vezetés gyakorlat</t>
  </si>
  <si>
    <t>Titkos Csaba</t>
  </si>
  <si>
    <t>Emberi erőforrás menedzsment alkalmazások</t>
  </si>
  <si>
    <t>EEMA</t>
  </si>
  <si>
    <t>Kisvállalati pénzügyek</t>
  </si>
  <si>
    <t>BA2012</t>
  </si>
  <si>
    <t xml:space="preserve">Hausmann Péter </t>
  </si>
  <si>
    <t>GPSZI</t>
  </si>
  <si>
    <t>Utoljára frissítve:</t>
  </si>
  <si>
    <t>Aktuális félév:</t>
  </si>
  <si>
    <t>Vizsgaidőszak:</t>
  </si>
  <si>
    <t>Kérjük a kötelező és pontos megjelenést!</t>
  </si>
  <si>
    <t>Évnyitó tájékoztató:</t>
  </si>
  <si>
    <t>TANTERV</t>
  </si>
  <si>
    <t>http://wweb.ktk.pte.hu/info/Tantervek/BA_GazdMen-NappaliLevelezo-2012.pdf</t>
  </si>
  <si>
    <t>http://wweb.ktk.pte.hu/info/Tantervek/BA_PenzSzamv-NappaliLevelezo-2012.pdf</t>
  </si>
  <si>
    <t>B025</t>
  </si>
  <si>
    <t>**Órák a B128-as teremben</t>
  </si>
  <si>
    <t>Költségszámvitel</t>
  </si>
  <si>
    <t>Beke Jenő</t>
  </si>
  <si>
    <t>Pénzügymatematika &amp; Tőkeköltségvetés</t>
  </si>
  <si>
    <t>Közösségi gazdaságtan</t>
  </si>
  <si>
    <t>Vállalkozások adózása</t>
  </si>
  <si>
    <t>Ellenőrzés</t>
  </si>
  <si>
    <t>KSZVITEL</t>
  </si>
  <si>
    <t>PMAT</t>
  </si>
  <si>
    <t>KOZOS</t>
  </si>
  <si>
    <t>KISPU</t>
  </si>
  <si>
    <t>VALLADO</t>
  </si>
  <si>
    <t>ELLEN</t>
  </si>
  <si>
    <t>Stratégiai és üzleti tervezés</t>
  </si>
  <si>
    <t>Bevezetés a szervezeti kultúra és tudás menedzselésébe</t>
  </si>
  <si>
    <t>Önismereti tréning</t>
  </si>
  <si>
    <t>A projektmenedzsment és a csoportmunka számítógépes támogatása</t>
  </si>
  <si>
    <t>STRAT</t>
  </si>
  <si>
    <t>SZKULT</t>
  </si>
  <si>
    <t>ONISM</t>
  </si>
  <si>
    <t>PROJEKT</t>
  </si>
  <si>
    <t>Valószínűségszámítás és statisztika**</t>
  </si>
  <si>
    <t>17:00-18:15</t>
  </si>
  <si>
    <t>B017</t>
  </si>
  <si>
    <t>B020</t>
  </si>
  <si>
    <t>terem</t>
  </si>
  <si>
    <t>B021</t>
  </si>
  <si>
    <t>Bálint Brigitta</t>
  </si>
  <si>
    <t>Hornyák Miklós</t>
  </si>
  <si>
    <t>08:00-09:15</t>
  </si>
  <si>
    <r>
      <t>VALSZ</t>
    </r>
    <r>
      <rPr>
        <b/>
        <sz val="10"/>
        <color indexed="10"/>
        <rFont val="Calibri"/>
        <family val="2"/>
        <charset val="238"/>
      </rPr>
      <t>**</t>
    </r>
  </si>
  <si>
    <t xml:space="preserve">  Verzió: 1.0</t>
  </si>
  <si>
    <t>Levelező BA I. évfolyam, 2016. ősz, 1. szemeszter</t>
  </si>
  <si>
    <t>2016-2017-1 tanulmányi ciklus fontosabb időpontjai</t>
  </si>
  <si>
    <t>Levelező BA GM II. évfolyam, 2016. ősz, 3. szemeszter</t>
  </si>
  <si>
    <t>Levelező BA PSZ II. évfolyam, 2016. ősz, 3. szemeszter</t>
  </si>
  <si>
    <t>Levelező BA GM III. évfolyam, 2016. ősz, 5. szemeszter</t>
  </si>
  <si>
    <t>Levelező BA PSZ III. évfolyam, 2016. ősz, 1. szemeszter</t>
  </si>
  <si>
    <t>2016. augusztus 29 - 2017. január 21.</t>
  </si>
  <si>
    <t>2016. december 12-17; 2017. január 2 - 21.</t>
  </si>
  <si>
    <t>2016. szeptember 10. 08.00. óra</t>
  </si>
  <si>
    <t>Pusztai Réka</t>
  </si>
  <si>
    <t>Rideg András</t>
  </si>
  <si>
    <t>Márta Anette</t>
  </si>
  <si>
    <t>Abaligeti Gallusz</t>
  </si>
  <si>
    <t>Horváth Krisztina</t>
  </si>
  <si>
    <t>Gáspárné Szomor Anett</t>
  </si>
  <si>
    <t>Haraszty Gábor, Németh Julianna</t>
  </si>
  <si>
    <r>
      <t xml:space="preserve">VALLADO </t>
    </r>
    <r>
      <rPr>
        <b/>
        <sz val="10"/>
        <color rgb="FFFF0000"/>
        <rFont val="Calibri"/>
        <family val="2"/>
        <charset val="238"/>
        <scheme val="minor"/>
      </rPr>
      <t>(B020)</t>
    </r>
  </si>
  <si>
    <r>
      <rPr>
        <b/>
        <sz val="9"/>
        <rFont val="Calibri"/>
        <family val="2"/>
        <charset val="238"/>
        <scheme val="minor"/>
      </rPr>
      <t>ONISM</t>
    </r>
    <r>
      <rPr>
        <b/>
        <sz val="8"/>
        <color rgb="FFFF0000"/>
        <rFont val="Calibri"/>
        <family val="2"/>
        <charset val="238"/>
        <scheme val="minor"/>
      </rPr>
      <t>(B323/1)</t>
    </r>
  </si>
  <si>
    <t>B021,B323/1</t>
  </si>
  <si>
    <r>
      <t>VALLADO</t>
    </r>
    <r>
      <rPr>
        <sz val="8"/>
        <rFont val="Calibri"/>
        <family val="2"/>
        <charset val="238"/>
      </rPr>
      <t>(B020)</t>
    </r>
  </si>
  <si>
    <t>Kovácsné Tóth Lívia</t>
  </si>
  <si>
    <t>B310</t>
  </si>
  <si>
    <r>
      <t xml:space="preserve">MVGY </t>
    </r>
    <r>
      <rPr>
        <b/>
        <sz val="10"/>
        <color rgb="FFFF0000"/>
        <rFont val="Calibri"/>
        <family val="2"/>
        <charset val="238"/>
        <scheme val="minor"/>
      </rPr>
      <t>(B310)</t>
    </r>
  </si>
  <si>
    <t>MVGY (B310)</t>
  </si>
  <si>
    <t>Komlósi Sándor</t>
  </si>
  <si>
    <r>
      <t xml:space="preserve">ONISM </t>
    </r>
    <r>
      <rPr>
        <b/>
        <sz val="9"/>
        <color rgb="FFFF0000"/>
        <rFont val="Calibri"/>
        <family val="2"/>
        <charset val="238"/>
        <scheme val="minor"/>
      </rPr>
      <t>(B021)</t>
    </r>
  </si>
  <si>
    <t>Posza Alexandra</t>
  </si>
  <si>
    <t>Pénzügytan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</si>
</sst>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yy\-mm\-dd"/>
    <numFmt numFmtId="165" formatCode="0.0"/>
    <numFmt numFmtId="166" formatCode="yyyy&quot;. &quot;mmmm\ d/"/>
    <numFmt numFmtId="167" formatCode="yy/mm/dd"/>
    <numFmt numFmtId="168" formatCode="#####&quot; óra&quot;"/>
  </numFmts>
  <fonts count="24">
    <font>
      <sz val="11"/>
      <color theme="1"/>
      <name val="Calibri"/>
      <family val="2"/>
      <charset val="238"/>
      <scheme val="minor"/>
    </font>
    <font>
      <sz val="10"/>
      <name val="DejaVu Sans"/>
      <family val="2"/>
      <charset val="238"/>
    </font>
    <font>
      <sz val="10"/>
      <name val="Palatino Linotype"/>
      <family val="1"/>
      <charset val="1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9.9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43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72">
    <xf numFmtId="0" fontId="0" fillId="0" borderId="0" xfId="0"/>
    <xf numFmtId="0" fontId="0" fillId="0" borderId="0" xfId="0" applyFont="1"/>
    <xf numFmtId="0" fontId="2" fillId="0" borderId="0" xfId="8" applyFont="1" applyFill="1" applyBorder="1" applyAlignment="1">
      <alignment vertical="center"/>
    </xf>
    <xf numFmtId="0" fontId="0" fillId="0" borderId="0" xfId="0" applyFont="1" applyFill="1" applyBorder="1"/>
    <xf numFmtId="0" fontId="0" fillId="0" borderId="0" xfId="0" applyFont="1" applyBorder="1"/>
    <xf numFmtId="0" fontId="7" fillId="0" borderId="1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/>
    </xf>
    <xf numFmtId="0" fontId="8" fillId="2" borderId="1" xfId="8" applyNumberFormat="1" applyFont="1" applyFill="1" applyBorder="1" applyAlignment="1">
      <alignment horizontal="center"/>
    </xf>
    <xf numFmtId="0" fontId="7" fillId="3" borderId="1" xfId="8" applyFont="1" applyFill="1" applyBorder="1" applyAlignment="1">
      <alignment horizontal="center" vertical="center"/>
    </xf>
    <xf numFmtId="0" fontId="0" fillId="0" borderId="1" xfId="0" applyFont="1" applyBorder="1"/>
    <xf numFmtId="0" fontId="13" fillId="0" borderId="1" xfId="8" applyFont="1" applyFill="1" applyBorder="1" applyAlignment="1">
      <alignment vertical="center"/>
    </xf>
    <xf numFmtId="0" fontId="13" fillId="0" borderId="1" xfId="8" applyFont="1" applyFill="1" applyBorder="1" applyAlignment="1">
      <alignment horizontal="center" vertical="center"/>
    </xf>
    <xf numFmtId="0" fontId="14" fillId="2" borderId="1" xfId="8" applyFont="1" applyFill="1" applyBorder="1" applyAlignment="1">
      <alignment horizontal="center"/>
    </xf>
    <xf numFmtId="0" fontId="14" fillId="2" borderId="1" xfId="8" applyNumberFormat="1" applyFont="1" applyFill="1" applyBorder="1" applyAlignment="1">
      <alignment horizontal="center"/>
    </xf>
    <xf numFmtId="0" fontId="15" fillId="3" borderId="2" xfId="0" applyFont="1" applyFill="1" applyBorder="1" applyAlignment="1"/>
    <xf numFmtId="0" fontId="15" fillId="3" borderId="3" xfId="0" applyFont="1" applyFill="1" applyBorder="1" applyAlignment="1">
      <alignment wrapText="1"/>
    </xf>
    <xf numFmtId="0" fontId="15" fillId="3" borderId="4" xfId="0" applyFont="1" applyFill="1" applyBorder="1" applyAlignment="1">
      <alignment wrapText="1"/>
    </xf>
    <xf numFmtId="0" fontId="14" fillId="0" borderId="1" xfId="8" applyFont="1" applyFill="1" applyBorder="1" applyAlignment="1">
      <alignment vertical="center"/>
    </xf>
    <xf numFmtId="0" fontId="13" fillId="3" borderId="1" xfId="8" applyFont="1" applyFill="1" applyBorder="1" applyAlignment="1">
      <alignment horizontal="center" vertical="center"/>
    </xf>
    <xf numFmtId="0" fontId="13" fillId="3" borderId="1" xfId="8" applyFont="1" applyFill="1" applyBorder="1" applyAlignment="1">
      <alignment vertical="center"/>
    </xf>
    <xf numFmtId="0" fontId="14" fillId="3" borderId="1" xfId="8" applyFont="1" applyFill="1" applyBorder="1" applyAlignment="1">
      <alignment vertical="center"/>
    </xf>
    <xf numFmtId="168" fontId="13" fillId="0" borderId="0" xfId="8" applyNumberFormat="1" applyFont="1" applyFill="1" applyBorder="1" applyAlignment="1">
      <alignment horizontal="center" vertical="center"/>
    </xf>
    <xf numFmtId="14" fontId="13" fillId="0" borderId="1" xfId="8" applyNumberFormat="1" applyFont="1" applyFill="1" applyBorder="1" applyAlignment="1">
      <alignment horizontal="center" vertical="center"/>
    </xf>
    <xf numFmtId="168" fontId="14" fillId="0" borderId="1" xfId="8" applyNumberFormat="1" applyFont="1" applyFill="1" applyBorder="1" applyAlignment="1">
      <alignment horizontal="center" vertical="center"/>
    </xf>
    <xf numFmtId="14" fontId="12" fillId="0" borderId="1" xfId="0" applyNumberFormat="1" applyFont="1" applyBorder="1"/>
    <xf numFmtId="0" fontId="14" fillId="0" borderId="1" xfId="8" applyFont="1" applyFill="1" applyBorder="1" applyAlignment="1">
      <alignment horizontal="center"/>
    </xf>
    <xf numFmtId="0" fontId="15" fillId="0" borderId="1" xfId="0" applyNumberFormat="1" applyFont="1" applyFill="1" applyBorder="1" applyAlignment="1" applyProtection="1"/>
    <xf numFmtId="0" fontId="15" fillId="0" borderId="5" xfId="0" applyFont="1" applyFill="1" applyBorder="1"/>
    <xf numFmtId="168" fontId="13" fillId="0" borderId="1" xfId="8" applyNumberFormat="1" applyFont="1" applyFill="1" applyBorder="1" applyAlignment="1">
      <alignment horizontal="center" vertical="center"/>
    </xf>
    <xf numFmtId="0" fontId="13" fillId="0" borderId="1" xfId="8" applyFont="1" applyFill="1" applyBorder="1"/>
    <xf numFmtId="0" fontId="12" fillId="0" borderId="1" xfId="0" applyFont="1" applyFill="1" applyBorder="1"/>
    <xf numFmtId="0" fontId="13" fillId="4" borderId="1" xfId="8" applyFont="1" applyFill="1" applyBorder="1"/>
    <xf numFmtId="0" fontId="13" fillId="5" borderId="1" xfId="8" applyFont="1" applyFill="1" applyBorder="1"/>
    <xf numFmtId="0" fontId="13" fillId="6" borderId="1" xfId="8" applyFont="1" applyFill="1" applyBorder="1"/>
    <xf numFmtId="0" fontId="13" fillId="7" borderId="1" xfId="8" applyFont="1" applyFill="1" applyBorder="1"/>
    <xf numFmtId="0" fontId="13" fillId="8" borderId="1" xfId="8" applyFont="1" applyFill="1" applyBorder="1"/>
    <xf numFmtId="0" fontId="13" fillId="0" borderId="0" xfId="8" applyFont="1" applyFill="1" applyBorder="1"/>
    <xf numFmtId="168" fontId="14" fillId="0" borderId="0" xfId="8" applyNumberFormat="1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center" vertical="center"/>
    </xf>
    <xf numFmtId="0" fontId="0" fillId="0" borderId="0" xfId="0"/>
    <xf numFmtId="0" fontId="14" fillId="0" borderId="0" xfId="8" applyFont="1" applyFill="1" applyBorder="1" applyAlignment="1">
      <alignment vertical="center"/>
    </xf>
    <xf numFmtId="0" fontId="13" fillId="0" borderId="0" xfId="8" applyFont="1" applyFill="1" applyBorder="1" applyAlignment="1">
      <alignment vertical="center"/>
    </xf>
    <xf numFmtId="0" fontId="0" fillId="0" borderId="0" xfId="0" applyFont="1"/>
    <xf numFmtId="167" fontId="14" fillId="0" borderId="0" xfId="8" applyNumberFormat="1" applyFont="1" applyFill="1" applyBorder="1" applyAlignment="1">
      <alignment vertical="center"/>
    </xf>
    <xf numFmtId="164" fontId="14" fillId="0" borderId="0" xfId="8" applyNumberFormat="1" applyFont="1" applyFill="1" applyBorder="1" applyAlignment="1">
      <alignment vertical="center"/>
    </xf>
    <xf numFmtId="0" fontId="13" fillId="0" borderId="0" xfId="8" applyFont="1" applyFill="1" applyBorder="1" applyAlignment="1">
      <alignment horizontal="center" vertical="center"/>
    </xf>
    <xf numFmtId="0" fontId="13" fillId="9" borderId="1" xfId="8" applyFont="1" applyFill="1" applyBorder="1"/>
    <xf numFmtId="0" fontId="12" fillId="0" borderId="0" xfId="0" applyFont="1" applyFill="1" applyBorder="1"/>
    <xf numFmtId="166" fontId="15" fillId="0" borderId="0" xfId="0" applyNumberFormat="1" applyFont="1" applyFill="1" applyBorder="1" applyAlignment="1">
      <alignment vertical="center"/>
    </xf>
    <xf numFmtId="0" fontId="13" fillId="0" borderId="0" xfId="8" applyFont="1" applyFill="1" applyBorder="1" applyAlignment="1">
      <alignment horizontal="right" vertical="center"/>
    </xf>
    <xf numFmtId="14" fontId="0" fillId="0" borderId="0" xfId="0" applyNumberFormat="1" applyFill="1" applyBorder="1"/>
    <xf numFmtId="0" fontId="13" fillId="0" borderId="6" xfId="8" applyFont="1" applyFill="1" applyBorder="1" applyAlignment="1">
      <alignment vertical="center"/>
    </xf>
    <xf numFmtId="0" fontId="13" fillId="0" borderId="7" xfId="8" applyFont="1" applyFill="1" applyBorder="1" applyAlignment="1">
      <alignment vertical="center"/>
    </xf>
    <xf numFmtId="0" fontId="0" fillId="0" borderId="7" xfId="0" applyFont="1" applyBorder="1"/>
    <xf numFmtId="0" fontId="0" fillId="0" borderId="8" xfId="0" applyFont="1" applyBorder="1"/>
    <xf numFmtId="165" fontId="15" fillId="0" borderId="9" xfId="0" applyNumberFormat="1" applyFont="1" applyFill="1" applyBorder="1" applyAlignment="1">
      <alignment horizontal="center" vertical="center"/>
    </xf>
    <xf numFmtId="0" fontId="0" fillId="0" borderId="10" xfId="0" applyFont="1" applyBorder="1"/>
    <xf numFmtId="0" fontId="13" fillId="0" borderId="9" xfId="8" applyFont="1" applyFill="1" applyBorder="1" applyAlignment="1">
      <alignment horizontal="right" vertical="center"/>
    </xf>
    <xf numFmtId="0" fontId="11" fillId="0" borderId="0" xfId="7" applyBorder="1" applyAlignment="1" applyProtection="1"/>
    <xf numFmtId="0" fontId="0" fillId="0" borderId="9" xfId="0" applyFont="1" applyBorder="1"/>
    <xf numFmtId="0" fontId="14" fillId="0" borderId="10" xfId="8" applyFont="1" applyFill="1" applyBorder="1" applyAlignment="1">
      <alignment vertical="center"/>
    </xf>
    <xf numFmtId="0" fontId="14" fillId="0" borderId="9" xfId="8" applyFont="1" applyFill="1" applyBorder="1" applyAlignment="1">
      <alignment vertical="center"/>
    </xf>
    <xf numFmtId="0" fontId="14" fillId="0" borderId="0" xfId="8" applyFont="1" applyBorder="1"/>
    <xf numFmtId="0" fontId="13" fillId="0" borderId="5" xfId="8" applyFont="1" applyFill="1" applyBorder="1" applyAlignment="1">
      <alignment horizontal="left" vertical="center"/>
    </xf>
    <xf numFmtId="0" fontId="15" fillId="3" borderId="5" xfId="0" applyFont="1" applyFill="1" applyBorder="1"/>
    <xf numFmtId="0" fontId="13" fillId="0" borderId="9" xfId="8" applyFont="1" applyFill="1" applyBorder="1" applyAlignment="1">
      <alignment vertical="center"/>
    </xf>
    <xf numFmtId="0" fontId="13" fillId="0" borderId="5" xfId="8" applyFont="1" applyFill="1" applyBorder="1" applyAlignment="1">
      <alignment horizontal="center" vertical="center"/>
    </xf>
    <xf numFmtId="0" fontId="14" fillId="0" borderId="5" xfId="8" applyFont="1" applyFill="1" applyBorder="1" applyAlignment="1">
      <alignment horizontal="center" vertical="center"/>
    </xf>
    <xf numFmtId="0" fontId="14" fillId="0" borderId="11" xfId="8" applyFont="1" applyFill="1" applyBorder="1" applyAlignment="1">
      <alignment horizontal="center" vertical="center"/>
    </xf>
    <xf numFmtId="0" fontId="13" fillId="0" borderId="12" xfId="8" applyFont="1" applyFill="1" applyBorder="1"/>
    <xf numFmtId="0" fontId="0" fillId="0" borderId="12" xfId="0" applyFont="1" applyBorder="1"/>
    <xf numFmtId="0" fontId="0" fillId="0" borderId="13" xfId="0" applyFont="1" applyBorder="1"/>
    <xf numFmtId="0" fontId="14" fillId="0" borderId="5" xfId="8" applyFont="1" applyFill="1" applyBorder="1"/>
    <xf numFmtId="0" fontId="0" fillId="0" borderId="0" xfId="0" applyBorder="1"/>
    <xf numFmtId="0" fontId="0" fillId="0" borderId="9" xfId="0" applyFont="1" applyFill="1" applyBorder="1"/>
    <xf numFmtId="14" fontId="0" fillId="0" borderId="12" xfId="0" applyNumberFormat="1" applyFont="1" applyBorder="1"/>
    <xf numFmtId="0" fontId="7" fillId="0" borderId="5" xfId="8" applyFont="1" applyFill="1" applyBorder="1" applyAlignment="1">
      <alignment horizontal="left" vertical="center"/>
    </xf>
    <xf numFmtId="0" fontId="8" fillId="0" borderId="5" xfId="8" applyFont="1" applyFill="1" applyBorder="1" applyAlignment="1">
      <alignment horizontal="left" vertical="center"/>
    </xf>
    <xf numFmtId="0" fontId="6" fillId="3" borderId="5" xfId="0" applyFont="1" applyFill="1" applyBorder="1"/>
    <xf numFmtId="0" fontId="0" fillId="0" borderId="0" xfId="0" applyFont="1" applyBorder="1"/>
    <xf numFmtId="0" fontId="13" fillId="0" borderId="0" xfId="8" applyFont="1" applyFill="1" applyBorder="1" applyAlignment="1">
      <alignment horizontal="center" vertical="center"/>
    </xf>
    <xf numFmtId="0" fontId="14" fillId="0" borderId="9" xfId="8" applyFont="1" applyFill="1" applyBorder="1" applyAlignment="1">
      <alignment horizontal="center" vertical="center"/>
    </xf>
    <xf numFmtId="0" fontId="0" fillId="0" borderId="1" xfId="0" applyFont="1" applyFill="1" applyBorder="1"/>
    <xf numFmtId="0" fontId="14" fillId="4" borderId="5" xfId="8" applyFont="1" applyFill="1" applyBorder="1" applyAlignment="1">
      <alignment horizontal="left" vertical="center"/>
    </xf>
    <xf numFmtId="0" fontId="14" fillId="6" borderId="5" xfId="8" applyFont="1" applyFill="1" applyBorder="1" applyAlignment="1">
      <alignment horizontal="left" vertical="center"/>
    </xf>
    <xf numFmtId="0" fontId="14" fillId="5" borderId="5" xfId="8" applyFont="1" applyFill="1" applyBorder="1" applyAlignment="1">
      <alignment horizontal="left" vertical="center"/>
    </xf>
    <xf numFmtId="0" fontId="14" fillId="7" borderId="5" xfId="8" applyFont="1" applyFill="1" applyBorder="1" applyAlignment="1">
      <alignment horizontal="left" vertical="center"/>
    </xf>
    <xf numFmtId="0" fontId="14" fillId="8" borderId="5" xfId="8" applyFont="1" applyFill="1" applyBorder="1" applyAlignment="1">
      <alignment horizontal="left" vertical="center"/>
    </xf>
    <xf numFmtId="0" fontId="13" fillId="10" borderId="1" xfId="8" applyFont="1" applyFill="1" applyBorder="1"/>
    <xf numFmtId="0" fontId="13" fillId="11" borderId="1" xfId="8" applyFont="1" applyFill="1" applyBorder="1"/>
    <xf numFmtId="0" fontId="13" fillId="12" borderId="1" xfId="8" applyFont="1" applyFill="1" applyBorder="1"/>
    <xf numFmtId="0" fontId="14" fillId="11" borderId="5" xfId="8" applyFont="1" applyFill="1" applyBorder="1" applyAlignment="1">
      <alignment horizontal="left" vertical="center"/>
    </xf>
    <xf numFmtId="0" fontId="14" fillId="12" borderId="5" xfId="8" applyFont="1" applyFill="1" applyBorder="1"/>
    <xf numFmtId="0" fontId="14" fillId="6" borderId="5" xfId="8" applyFont="1" applyFill="1" applyBorder="1"/>
    <xf numFmtId="0" fontId="14" fillId="5" borderId="5" xfId="8" applyFont="1" applyFill="1" applyBorder="1"/>
    <xf numFmtId="0" fontId="14" fillId="8" borderId="5" xfId="8" applyFont="1" applyFill="1" applyBorder="1"/>
    <xf numFmtId="0" fontId="13" fillId="13" borderId="1" xfId="8" applyFont="1" applyFill="1" applyBorder="1"/>
    <xf numFmtId="0" fontId="14" fillId="13" borderId="5" xfId="8" applyFont="1" applyFill="1" applyBorder="1"/>
    <xf numFmtId="0" fontId="14" fillId="7" borderId="5" xfId="8" applyFont="1" applyFill="1" applyBorder="1"/>
    <xf numFmtId="0" fontId="8" fillId="13" borderId="5" xfId="8" applyFont="1" applyFill="1" applyBorder="1" applyAlignment="1">
      <alignment horizontal="left" vertical="center"/>
    </xf>
    <xf numFmtId="0" fontId="8" fillId="9" borderId="5" xfId="8" applyFont="1" applyFill="1" applyBorder="1" applyAlignment="1">
      <alignment horizontal="left" vertical="center"/>
    </xf>
    <xf numFmtId="0" fontId="8" fillId="8" borderId="5" xfId="8" applyFont="1" applyFill="1" applyBorder="1" applyAlignment="1">
      <alignment horizontal="left" vertical="center"/>
    </xf>
    <xf numFmtId="0" fontId="8" fillId="10" borderId="5" xfId="8" applyFont="1" applyFill="1" applyBorder="1" applyAlignment="1">
      <alignment horizontal="left" vertical="center"/>
    </xf>
    <xf numFmtId="0" fontId="8" fillId="6" borderId="5" xfId="8" applyFont="1" applyFill="1" applyBorder="1" applyAlignment="1">
      <alignment horizontal="left" vertical="center"/>
    </xf>
    <xf numFmtId="0" fontId="13" fillId="0" borderId="0" xfId="8" applyFont="1" applyFill="1" applyBorder="1" applyAlignment="1">
      <alignment horizontal="center" vertical="center"/>
    </xf>
    <xf numFmtId="0" fontId="13" fillId="0" borderId="0" xfId="8" applyFont="1" applyFill="1" applyBorder="1" applyAlignment="1">
      <alignment horizontal="center" vertical="center"/>
    </xf>
    <xf numFmtId="0" fontId="13" fillId="9" borderId="5" xfId="8" applyFont="1" applyFill="1" applyBorder="1"/>
    <xf numFmtId="0" fontId="13" fillId="10" borderId="5" xfId="8" applyFont="1" applyFill="1" applyBorder="1"/>
    <xf numFmtId="0" fontId="13" fillId="8" borderId="5" xfId="8" applyFont="1" applyFill="1" applyBorder="1"/>
    <xf numFmtId="0" fontId="13" fillId="13" borderId="5" xfId="8" applyFont="1" applyFill="1" applyBorder="1"/>
    <xf numFmtId="0" fontId="13" fillId="0" borderId="0" xfId="8" applyFont="1" applyFill="1" applyBorder="1" applyAlignment="1">
      <alignment horizontal="center" vertical="center"/>
    </xf>
    <xf numFmtId="0" fontId="13" fillId="0" borderId="2" xfId="8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0" fillId="0" borderId="11" xfId="0" applyFont="1" applyBorder="1"/>
    <xf numFmtId="0" fontId="0" fillId="0" borderId="2" xfId="0" applyFont="1" applyBorder="1"/>
    <xf numFmtId="0" fontId="0" fillId="0" borderId="9" xfId="0" applyBorder="1"/>
    <xf numFmtId="14" fontId="13" fillId="0" borderId="0" xfId="8" applyNumberFormat="1" applyFont="1" applyFill="1" applyBorder="1" applyAlignment="1">
      <alignment horizontal="center" vertical="center"/>
    </xf>
    <xf numFmtId="14" fontId="12" fillId="0" borderId="0" xfId="0" applyNumberFormat="1" applyFont="1" applyFill="1" applyBorder="1"/>
    <xf numFmtId="0" fontId="13" fillId="0" borderId="9" xfId="8" applyFont="1" applyFill="1" applyBorder="1" applyAlignment="1">
      <alignment horizontal="center" vertical="center"/>
    </xf>
    <xf numFmtId="0" fontId="12" fillId="0" borderId="9" xfId="0" applyFont="1" applyFill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15" fillId="0" borderId="1" xfId="0" applyNumberFormat="1" applyFont="1" applyFill="1" applyBorder="1" applyAlignment="1" applyProtection="1">
      <alignment horizontal="center"/>
    </xf>
    <xf numFmtId="0" fontId="10" fillId="0" borderId="2" xfId="0" applyFont="1" applyBorder="1" applyAlignment="1">
      <alignment horizontal="center"/>
    </xf>
    <xf numFmtId="0" fontId="0" fillId="0" borderId="14" xfId="0" applyFont="1" applyBorder="1"/>
    <xf numFmtId="0" fontId="0" fillId="0" borderId="14" xfId="0" applyFont="1" applyBorder="1" applyAlignment="1">
      <alignment horizontal="center"/>
    </xf>
    <xf numFmtId="0" fontId="18" fillId="13" borderId="1" xfId="8" applyFont="1" applyFill="1" applyBorder="1"/>
    <xf numFmtId="0" fontId="20" fillId="0" borderId="2" xfId="0" applyFont="1" applyBorder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7" fillId="6" borderId="1" xfId="8" applyFont="1" applyFill="1" applyBorder="1"/>
    <xf numFmtId="0" fontId="17" fillId="5" borderId="1" xfId="8" applyFont="1" applyFill="1" applyBorder="1"/>
    <xf numFmtId="0" fontId="17" fillId="4" borderId="1" xfId="8" applyFont="1" applyFill="1" applyBorder="1"/>
    <xf numFmtId="0" fontId="17" fillId="8" borderId="1" xfId="8" applyFont="1" applyFill="1" applyBorder="1"/>
    <xf numFmtId="0" fontId="17" fillId="12" borderId="1" xfId="8" applyFont="1" applyFill="1" applyBorder="1"/>
    <xf numFmtId="0" fontId="17" fillId="13" borderId="1" xfId="8" applyFont="1" applyFill="1" applyBorder="1"/>
    <xf numFmtId="0" fontId="17" fillId="10" borderId="1" xfId="8" applyFont="1" applyFill="1" applyBorder="1"/>
    <xf numFmtId="0" fontId="17" fillId="7" borderId="1" xfId="8" applyFont="1" applyFill="1" applyBorder="1"/>
    <xf numFmtId="166" fontId="15" fillId="0" borderId="0" xfId="0" applyNumberFormat="1" applyFont="1" applyFill="1" applyBorder="1" applyAlignment="1">
      <alignment horizontal="center" vertical="center"/>
    </xf>
    <xf numFmtId="0" fontId="14" fillId="0" borderId="2" xfId="8" applyFont="1" applyFill="1" applyBorder="1" applyAlignment="1">
      <alignment horizontal="center" vertical="center"/>
    </xf>
    <xf numFmtId="0" fontId="14" fillId="0" borderId="4" xfId="8" applyFont="1" applyFill="1" applyBorder="1" applyAlignment="1">
      <alignment horizontal="center" vertical="center"/>
    </xf>
    <xf numFmtId="0" fontId="14" fillId="3" borderId="2" xfId="8" applyFont="1" applyFill="1" applyBorder="1" applyAlignment="1">
      <alignment horizontal="center" vertical="center"/>
    </xf>
    <xf numFmtId="0" fontId="14" fillId="3" borderId="4" xfId="8" applyFont="1" applyFill="1" applyBorder="1" applyAlignment="1">
      <alignment horizontal="center" vertical="center"/>
    </xf>
    <xf numFmtId="0" fontId="13" fillId="0" borderId="1" xfId="8" applyFont="1" applyFill="1" applyBorder="1" applyAlignment="1">
      <alignment horizontal="left" vertical="center"/>
    </xf>
    <xf numFmtId="0" fontId="16" fillId="4" borderId="7" xfId="8" applyFont="1" applyFill="1" applyBorder="1" applyAlignment="1">
      <alignment horizontal="center" vertical="center"/>
    </xf>
    <xf numFmtId="0" fontId="13" fillId="0" borderId="0" xfId="8" applyFont="1" applyFill="1" applyBorder="1" applyAlignment="1">
      <alignment horizontal="center" vertical="center"/>
    </xf>
    <xf numFmtId="0" fontId="13" fillId="0" borderId="2" xfId="8" applyFont="1" applyFill="1" applyBorder="1" applyAlignment="1">
      <alignment horizontal="center" vertical="center"/>
    </xf>
    <xf numFmtId="0" fontId="13" fillId="0" borderId="4" xfId="8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/>
    </xf>
    <xf numFmtId="0" fontId="15" fillId="0" borderId="4" xfId="0" applyNumberFormat="1" applyFont="1" applyFill="1" applyBorder="1" applyAlignment="1" applyProtection="1">
      <alignment horizontal="center"/>
    </xf>
    <xf numFmtId="0" fontId="15" fillId="0" borderId="2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3" fillId="0" borderId="2" xfId="8" applyFont="1" applyFill="1" applyBorder="1" applyAlignment="1">
      <alignment horizontal="left" vertical="center"/>
    </xf>
    <xf numFmtId="0" fontId="13" fillId="0" borderId="4" xfId="8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left"/>
    </xf>
    <xf numFmtId="0" fontId="5" fillId="0" borderId="3" xfId="0" applyNumberFormat="1" applyFont="1" applyFill="1" applyBorder="1" applyAlignment="1" applyProtection="1">
      <alignment horizontal="left"/>
    </xf>
    <xf numFmtId="0" fontId="5" fillId="0" borderId="4" xfId="0" applyNumberFormat="1" applyFont="1" applyFill="1" applyBorder="1" applyAlignment="1" applyProtection="1">
      <alignment horizontal="left"/>
    </xf>
    <xf numFmtId="0" fontId="8" fillId="0" borderId="2" xfId="8" applyFont="1" applyFill="1" applyBorder="1" applyAlignment="1">
      <alignment horizontal="center" vertical="center"/>
    </xf>
    <xf numFmtId="0" fontId="8" fillId="0" borderId="4" xfId="8" applyFont="1" applyFill="1" applyBorder="1" applyAlignment="1">
      <alignment horizontal="center" vertical="center"/>
    </xf>
    <xf numFmtId="0" fontId="7" fillId="0" borderId="1" xfId="8" applyFont="1" applyFill="1" applyBorder="1" applyAlignment="1">
      <alignment horizontal="left" vertical="center"/>
    </xf>
    <xf numFmtId="0" fontId="7" fillId="0" borderId="2" xfId="8" applyFont="1" applyFill="1" applyBorder="1" applyAlignment="1">
      <alignment horizontal="center" vertical="center"/>
    </xf>
    <xf numFmtId="0" fontId="7" fillId="0" borderId="4" xfId="8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</cellXfs>
  <cellStyles count="9">
    <cellStyle name="DataPilot Category" xfId="1"/>
    <cellStyle name="DataPilot Corner" xfId="2"/>
    <cellStyle name="DataPilot Field" xfId="3"/>
    <cellStyle name="DataPilot Result" xfId="4"/>
    <cellStyle name="DataPilot Title" xfId="5"/>
    <cellStyle name="DataPilot Value" xfId="6"/>
    <cellStyle name="Hivatkozás" xfId="7" builtinId="8"/>
    <cellStyle name="Normál" xfId="0" builtinId="0"/>
    <cellStyle name="Normá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676275</xdr:colOff>
      <xdr:row>25</xdr:row>
      <xdr:rowOff>142875</xdr:rowOff>
    </xdr:from>
    <xdr:to>
      <xdr:col>10</xdr:col>
      <xdr:colOff>514350</xdr:colOff>
      <xdr:row>30</xdr:row>
      <xdr:rowOff>95250</xdr:rowOff>
    </xdr:to>
    <xdr:pic>
      <xdr:nvPicPr>
        <xdr:cNvPr id="7345" name="Kép 1" descr="PTE_cimer_kics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4876800"/>
          <a:ext cx="838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0</xdr:row>
      <xdr:rowOff>66675</xdr:rowOff>
    </xdr:from>
    <xdr:to>
      <xdr:col>5</xdr:col>
      <xdr:colOff>686920</xdr:colOff>
      <xdr:row>2</xdr:row>
      <xdr:rowOff>28575</xdr:rowOff>
    </xdr:to>
    <xdr:pic>
      <xdr:nvPicPr>
        <xdr:cNvPr id="7346" name="Kép 2" descr="dia_logo_4szi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4229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5</xdr:col>
      <xdr:colOff>704850</xdr:colOff>
      <xdr:row>2</xdr:row>
      <xdr:rowOff>47625</xdr:rowOff>
    </xdr:to>
    <xdr:pic>
      <xdr:nvPicPr>
        <xdr:cNvPr id="3245" name="Kép 1" descr="dia_logo_4szin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4229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27</xdr:row>
      <xdr:rowOff>114300</xdr:rowOff>
    </xdr:from>
    <xdr:to>
      <xdr:col>10</xdr:col>
      <xdr:colOff>371475</xdr:colOff>
      <xdr:row>32</xdr:row>
      <xdr:rowOff>66675</xdr:rowOff>
    </xdr:to>
    <xdr:pic>
      <xdr:nvPicPr>
        <xdr:cNvPr id="3246" name="Kép 2" descr="PTE_cimer_kicsi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5276850"/>
          <a:ext cx="838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27</xdr:row>
      <xdr:rowOff>133350</xdr:rowOff>
    </xdr:from>
    <xdr:to>
      <xdr:col>10</xdr:col>
      <xdr:colOff>371475</xdr:colOff>
      <xdr:row>32</xdr:row>
      <xdr:rowOff>85725</xdr:rowOff>
    </xdr:to>
    <xdr:pic>
      <xdr:nvPicPr>
        <xdr:cNvPr id="1197" name="Kép 1" descr="PTE_cimer_kics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5295900"/>
          <a:ext cx="847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76200</xdr:rowOff>
    </xdr:from>
    <xdr:to>
      <xdr:col>5</xdr:col>
      <xdr:colOff>581025</xdr:colOff>
      <xdr:row>2</xdr:row>
      <xdr:rowOff>28575</xdr:rowOff>
    </xdr:to>
    <xdr:pic>
      <xdr:nvPicPr>
        <xdr:cNvPr id="1198" name="Kép 2" descr="dia_logo_4szi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42386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704850</xdr:colOff>
      <xdr:row>27</xdr:row>
      <xdr:rowOff>123825</xdr:rowOff>
    </xdr:from>
    <xdr:to>
      <xdr:col>11</xdr:col>
      <xdr:colOff>171450</xdr:colOff>
      <xdr:row>32</xdr:row>
      <xdr:rowOff>76200</xdr:rowOff>
    </xdr:to>
    <xdr:pic>
      <xdr:nvPicPr>
        <xdr:cNvPr id="9387" name="Kép 1" descr="PTE_cimer_kics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5248275"/>
          <a:ext cx="8477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66675</xdr:rowOff>
    </xdr:from>
    <xdr:to>
      <xdr:col>5</xdr:col>
      <xdr:colOff>238125</xdr:colOff>
      <xdr:row>2</xdr:row>
      <xdr:rowOff>28575</xdr:rowOff>
    </xdr:to>
    <xdr:pic>
      <xdr:nvPicPr>
        <xdr:cNvPr id="9388" name="Kép 2" descr="dia_logo_4szi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4229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552450</xdr:colOff>
      <xdr:row>26</xdr:row>
      <xdr:rowOff>76200</xdr:rowOff>
    </xdr:from>
    <xdr:to>
      <xdr:col>10</xdr:col>
      <xdr:colOff>390525</xdr:colOff>
      <xdr:row>31</xdr:row>
      <xdr:rowOff>28575</xdr:rowOff>
    </xdr:to>
    <xdr:pic>
      <xdr:nvPicPr>
        <xdr:cNvPr id="10409" name="Kép 1" descr="PTE_cimer_kicsi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8550" y="5010150"/>
          <a:ext cx="838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85725</xdr:rowOff>
    </xdr:from>
    <xdr:to>
      <xdr:col>5</xdr:col>
      <xdr:colOff>476250</xdr:colOff>
      <xdr:row>2</xdr:row>
      <xdr:rowOff>47625</xdr:rowOff>
    </xdr:to>
    <xdr:pic>
      <xdr:nvPicPr>
        <xdr:cNvPr id="10410" name="Kép 2" descr="dia_logo_4szi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5725"/>
          <a:ext cx="42291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eb.ktk.pte.hu/info/Tantervek/BA_PenzSzamv-NappaliLevelezo-2012.pdf" TargetMode="External"/><Relationship Id="rId1" Type="http://schemas.openxmlformats.org/officeDocument/2006/relationships/hyperlink" Target="http://wweb.ktk.pte.hu/info/Tantervek/BA_GazdMen-NappaliLevelezo-2012.pdf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eb.ktk.pte.hu/info/Tantervek/BA_PenzSzamv-NappaliLevelezo-2012.pdf" TargetMode="External"/><Relationship Id="rId1" Type="http://schemas.openxmlformats.org/officeDocument/2006/relationships/hyperlink" Target="http://wweb.ktk.pte.hu/info/Tantervek/BA_GazdMen-NappaliLevelezo-2012.pdf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eb.ktk.pte.hu/info/Tantervek/BA_PenzSzamv-NappaliLevelezo-2012.pdf" TargetMode="External"/><Relationship Id="rId1" Type="http://schemas.openxmlformats.org/officeDocument/2006/relationships/hyperlink" Target="http://wweb.ktk.pte.hu/info/Tantervek/BA_GazdMen-NappaliLevelezo-2012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eb.ktk.pte.hu/info/Tantervek/BA_PenzSzamv-NappaliLevelezo-2012.pdf" TargetMode="External"/><Relationship Id="rId1" Type="http://schemas.openxmlformats.org/officeDocument/2006/relationships/hyperlink" Target="http://wweb.ktk.pte.hu/info/Tantervek/BA_GazdMen-NappaliLevelezo-2012.pdf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eb.ktk.pte.hu/info/Tantervek/BA_PenzSzamv-NappaliLevelezo-2012.pdf" TargetMode="External"/><Relationship Id="rId1" Type="http://schemas.openxmlformats.org/officeDocument/2006/relationships/hyperlink" Target="http://wweb.ktk.pte.hu/info/Tantervek/BA_GazdMen-NappaliLevelezo-2012.pdf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31"/>
  <sheetViews>
    <sheetView zoomScaleNormal="100" workbookViewId="0">
      <selection activeCell="L21" sqref="L21"/>
    </sheetView>
  </sheetViews>
  <sheetFormatPr defaultColWidth="8.85546875" defaultRowHeight="15"/>
  <cols>
    <col min="1" max="1" width="11.140625" style="1" customWidth="1"/>
    <col min="2" max="2" width="12.5703125" style="1" customWidth="1"/>
    <col min="3" max="7" width="10.42578125" style="1" customWidth="1"/>
    <col min="8" max="8" width="10.7109375" style="1" customWidth="1"/>
    <col min="9" max="10" width="15" style="1" customWidth="1"/>
    <col min="11" max="16384" width="8.85546875" style="1"/>
  </cols>
  <sheetData>
    <row r="1" spans="1:14" s="42" customFormat="1"/>
    <row r="2" spans="1:14" s="42" customFormat="1"/>
    <row r="3" spans="1:14" s="42" customFormat="1" ht="15.75" thickBot="1"/>
    <row r="4" spans="1:14" ht="15.75">
      <c r="A4" s="51" t="s">
        <v>91</v>
      </c>
      <c r="B4" s="52" t="s">
        <v>51</v>
      </c>
      <c r="C4" s="53"/>
      <c r="D4" s="146" t="s">
        <v>92</v>
      </c>
      <c r="E4" s="146"/>
      <c r="F4" s="146"/>
      <c r="G4" s="146"/>
      <c r="H4" s="146"/>
      <c r="I4" s="53"/>
      <c r="J4" s="52"/>
      <c r="K4" s="54"/>
      <c r="L4" s="39"/>
      <c r="M4" s="39"/>
      <c r="N4" s="39"/>
    </row>
    <row r="5" spans="1:14">
      <c r="A5" s="55"/>
      <c r="B5" s="140">
        <v>42681</v>
      </c>
      <c r="C5" s="140"/>
      <c r="D5" s="147" t="s">
        <v>93</v>
      </c>
      <c r="E5" s="147"/>
      <c r="F5" s="147"/>
      <c r="G5" s="147"/>
      <c r="H5" s="147"/>
      <c r="I5" s="79"/>
      <c r="J5" s="41"/>
      <c r="K5" s="56"/>
      <c r="L5" s="39"/>
      <c r="M5" s="39"/>
      <c r="N5" s="39"/>
    </row>
    <row r="6" spans="1:14" s="42" customFormat="1">
      <c r="A6" s="57" t="s">
        <v>56</v>
      </c>
      <c r="B6" s="49" t="s">
        <v>48</v>
      </c>
      <c r="C6" s="79"/>
      <c r="D6" s="58" t="s">
        <v>57</v>
      </c>
      <c r="E6" s="80"/>
      <c r="F6" s="80"/>
      <c r="G6" s="80"/>
      <c r="H6" s="80"/>
      <c r="I6" s="79"/>
      <c r="J6" s="41"/>
      <c r="K6" s="56"/>
      <c r="L6" s="39"/>
      <c r="M6" s="39"/>
      <c r="N6" s="39"/>
    </row>
    <row r="7" spans="1:14" s="42" customFormat="1">
      <c r="A7" s="55"/>
      <c r="B7" s="48"/>
      <c r="C7" s="79"/>
      <c r="D7" s="58" t="s">
        <v>58</v>
      </c>
      <c r="E7" s="80"/>
      <c r="F7" s="80"/>
      <c r="G7" s="80"/>
      <c r="H7" s="80"/>
      <c r="I7" s="79"/>
      <c r="J7" s="41"/>
      <c r="K7" s="56"/>
      <c r="L7" s="39"/>
      <c r="M7" s="39"/>
      <c r="N7" s="39"/>
    </row>
    <row r="8" spans="1:14">
      <c r="A8" s="59"/>
      <c r="B8" s="79"/>
      <c r="C8" s="41" t="s">
        <v>52</v>
      </c>
      <c r="D8" s="40"/>
      <c r="E8" s="44" t="s">
        <v>98</v>
      </c>
      <c r="F8" s="79"/>
      <c r="G8" s="40"/>
      <c r="H8" s="43"/>
      <c r="I8" s="40"/>
      <c r="J8" s="40"/>
      <c r="K8" s="60"/>
      <c r="L8" s="42"/>
      <c r="M8" s="42"/>
      <c r="N8" s="39"/>
    </row>
    <row r="9" spans="1:14" s="42" customFormat="1">
      <c r="A9" s="61"/>
      <c r="B9" s="40"/>
      <c r="C9" s="41" t="s">
        <v>53</v>
      </c>
      <c r="D9" s="40"/>
      <c r="E9" s="44" t="s">
        <v>99</v>
      </c>
      <c r="F9" s="79"/>
      <c r="G9" s="40"/>
      <c r="H9" s="43"/>
      <c r="I9" s="40"/>
      <c r="J9" s="40"/>
      <c r="K9" s="60"/>
      <c r="N9" s="39"/>
    </row>
    <row r="10" spans="1:14">
      <c r="A10" s="59"/>
      <c r="B10" s="62"/>
      <c r="C10" s="41" t="s">
        <v>55</v>
      </c>
      <c r="D10" s="62"/>
      <c r="E10" s="44" t="s">
        <v>100</v>
      </c>
      <c r="F10" s="79"/>
      <c r="G10" s="41"/>
      <c r="H10" s="43"/>
      <c r="I10" s="40" t="s">
        <v>54</v>
      </c>
      <c r="J10" s="62"/>
      <c r="K10" s="60"/>
      <c r="L10" s="42"/>
      <c r="M10" s="42"/>
      <c r="N10" s="39"/>
    </row>
    <row r="11" spans="1:14">
      <c r="A11" s="63" t="s">
        <v>6</v>
      </c>
      <c r="B11" s="11" t="s">
        <v>0</v>
      </c>
      <c r="C11" s="11" t="s">
        <v>1</v>
      </c>
      <c r="D11" s="145" t="s">
        <v>2</v>
      </c>
      <c r="E11" s="145"/>
      <c r="F11" s="145"/>
      <c r="G11" s="145"/>
      <c r="H11" s="148" t="s">
        <v>3</v>
      </c>
      <c r="I11" s="149"/>
      <c r="J11" s="9"/>
      <c r="K11" s="125" t="s">
        <v>85</v>
      </c>
    </row>
    <row r="12" spans="1:14" ht="14.45" customHeight="1">
      <c r="A12" s="85" t="s">
        <v>23</v>
      </c>
      <c r="B12" s="12">
        <v>18</v>
      </c>
      <c r="C12" s="13">
        <v>6</v>
      </c>
      <c r="D12" s="14" t="s">
        <v>24</v>
      </c>
      <c r="E12" s="15"/>
      <c r="F12" s="15"/>
      <c r="G12" s="16"/>
      <c r="H12" s="141" t="s">
        <v>88</v>
      </c>
      <c r="I12" s="142"/>
      <c r="J12" s="120">
        <f t="shared" ref="J12:J17" si="0">COUNTIF($C$21:$H$29,A12)</f>
        <v>9</v>
      </c>
      <c r="K12" s="126" t="s">
        <v>59</v>
      </c>
    </row>
    <row r="13" spans="1:14" ht="14.45" customHeight="1">
      <c r="A13" s="87" t="s">
        <v>25</v>
      </c>
      <c r="B13" s="12">
        <v>10</v>
      </c>
      <c r="C13" s="13">
        <v>3</v>
      </c>
      <c r="D13" s="14" t="s">
        <v>26</v>
      </c>
      <c r="E13" s="15"/>
      <c r="F13" s="15"/>
      <c r="G13" s="16"/>
      <c r="H13" s="141" t="s">
        <v>116</v>
      </c>
      <c r="I13" s="142"/>
      <c r="J13" s="120">
        <f t="shared" si="0"/>
        <v>5</v>
      </c>
      <c r="K13" s="126" t="s">
        <v>59</v>
      </c>
    </row>
    <row r="14" spans="1:14" ht="14.45" customHeight="1">
      <c r="A14" s="84" t="s">
        <v>27</v>
      </c>
      <c r="B14" s="12">
        <v>18</v>
      </c>
      <c r="C14" s="13">
        <v>6</v>
      </c>
      <c r="D14" s="14" t="s">
        <v>28</v>
      </c>
      <c r="E14" s="15"/>
      <c r="F14" s="15"/>
      <c r="G14" s="16"/>
      <c r="H14" s="141" t="s">
        <v>49</v>
      </c>
      <c r="I14" s="142"/>
      <c r="J14" s="120">
        <f t="shared" si="0"/>
        <v>9</v>
      </c>
      <c r="K14" s="126" t="s">
        <v>59</v>
      </c>
    </row>
    <row r="15" spans="1:14" ht="14.45" customHeight="1">
      <c r="A15" s="83" t="s">
        <v>29</v>
      </c>
      <c r="B15" s="12">
        <v>18</v>
      </c>
      <c r="C15" s="13">
        <v>6</v>
      </c>
      <c r="D15" s="14" t="s">
        <v>30</v>
      </c>
      <c r="E15" s="15"/>
      <c r="F15" s="15"/>
      <c r="G15" s="16"/>
      <c r="H15" s="141" t="s">
        <v>49</v>
      </c>
      <c r="I15" s="142"/>
      <c r="J15" s="120">
        <f t="shared" si="0"/>
        <v>9</v>
      </c>
      <c r="K15" s="126" t="s">
        <v>59</v>
      </c>
    </row>
    <row r="16" spans="1:14">
      <c r="A16" s="86" t="s">
        <v>31</v>
      </c>
      <c r="B16" s="12">
        <v>18</v>
      </c>
      <c r="C16" s="13">
        <v>6</v>
      </c>
      <c r="D16" s="14" t="s">
        <v>119</v>
      </c>
      <c r="E16" s="15"/>
      <c r="F16" s="15"/>
      <c r="G16" s="16"/>
      <c r="H16" s="141" t="s">
        <v>101</v>
      </c>
      <c r="I16" s="142"/>
      <c r="J16" s="120">
        <f t="shared" si="0"/>
        <v>9</v>
      </c>
      <c r="K16" s="126" t="s">
        <v>59</v>
      </c>
    </row>
    <row r="17" spans="1:13" ht="14.45" customHeight="1">
      <c r="A17" s="91" t="s">
        <v>32</v>
      </c>
      <c r="B17" s="12">
        <v>10</v>
      </c>
      <c r="C17" s="13">
        <v>3</v>
      </c>
      <c r="D17" s="14" t="s">
        <v>33</v>
      </c>
      <c r="E17" s="15"/>
      <c r="F17" s="15"/>
      <c r="G17" s="16"/>
      <c r="H17" s="141" t="s">
        <v>5</v>
      </c>
      <c r="I17" s="142"/>
      <c r="J17" s="120">
        <f t="shared" si="0"/>
        <v>5</v>
      </c>
      <c r="K17" s="126" t="s">
        <v>59</v>
      </c>
    </row>
    <row r="18" spans="1:13">
      <c r="A18" s="64"/>
      <c r="B18" s="18">
        <f>SUM(B12:B17)</f>
        <v>92</v>
      </c>
      <c r="C18" s="18">
        <f>SUM(C12:C17)</f>
        <v>30</v>
      </c>
      <c r="D18" s="19" t="s">
        <v>4</v>
      </c>
      <c r="E18" s="20"/>
      <c r="F18" s="143" t="s">
        <v>112</v>
      </c>
      <c r="G18" s="144"/>
      <c r="H18" s="143"/>
      <c r="I18" s="144"/>
      <c r="J18" s="9"/>
      <c r="K18" s="125"/>
    </row>
    <row r="19" spans="1:13">
      <c r="A19" s="65" t="s">
        <v>7</v>
      </c>
      <c r="B19" s="38"/>
      <c r="C19" s="40"/>
      <c r="D19" s="40"/>
      <c r="E19" s="40"/>
      <c r="F19" s="40"/>
      <c r="G19" s="41"/>
      <c r="H19" s="21"/>
      <c r="I19" s="79"/>
      <c r="J19" s="79"/>
      <c r="K19" s="56"/>
    </row>
    <row r="20" spans="1:13">
      <c r="A20" s="66" t="s">
        <v>8</v>
      </c>
      <c r="B20" s="22" t="s">
        <v>9</v>
      </c>
      <c r="C20" s="11" t="s">
        <v>89</v>
      </c>
      <c r="D20" s="11" t="s">
        <v>10</v>
      </c>
      <c r="E20" s="11" t="s">
        <v>11</v>
      </c>
      <c r="F20" s="11" t="s">
        <v>12</v>
      </c>
      <c r="G20" s="11" t="s">
        <v>13</v>
      </c>
      <c r="H20" s="11" t="s">
        <v>14</v>
      </c>
      <c r="I20" s="11" t="s">
        <v>15</v>
      </c>
      <c r="J20" s="79"/>
      <c r="K20" s="56"/>
    </row>
    <row r="21" spans="1:13">
      <c r="A21" s="67" t="s">
        <v>59</v>
      </c>
      <c r="B21" s="122">
        <v>42623</v>
      </c>
      <c r="C21" s="24"/>
      <c r="D21" s="89" t="s">
        <v>32</v>
      </c>
      <c r="E21" s="132" t="s">
        <v>27</v>
      </c>
      <c r="F21" s="132" t="s">
        <v>27</v>
      </c>
      <c r="G21" s="134" t="s">
        <v>29</v>
      </c>
      <c r="H21" s="134" t="s">
        <v>29</v>
      </c>
      <c r="I21" s="29"/>
      <c r="J21" s="79"/>
      <c r="K21" s="56"/>
    </row>
    <row r="22" spans="1:13">
      <c r="A22" s="67" t="s">
        <v>59</v>
      </c>
      <c r="B22" s="122">
        <v>42630</v>
      </c>
      <c r="C22" s="24"/>
      <c r="D22" s="35" t="s">
        <v>25</v>
      </c>
      <c r="E22" s="34" t="s">
        <v>31</v>
      </c>
      <c r="F22" s="34" t="s">
        <v>31</v>
      </c>
      <c r="G22" s="133" t="s">
        <v>23</v>
      </c>
      <c r="H22" s="133" t="s">
        <v>23</v>
      </c>
      <c r="I22" s="28"/>
      <c r="J22" s="79"/>
      <c r="K22" s="56"/>
      <c r="M22" s="42"/>
    </row>
    <row r="23" spans="1:13">
      <c r="A23" s="67" t="s">
        <v>59</v>
      </c>
      <c r="B23" s="122">
        <v>42637</v>
      </c>
      <c r="C23" s="89" t="s">
        <v>32</v>
      </c>
      <c r="D23" s="89" t="s">
        <v>32</v>
      </c>
      <c r="E23" s="31" t="s">
        <v>29</v>
      </c>
      <c r="F23" s="31" t="s">
        <v>29</v>
      </c>
      <c r="G23" s="32" t="s">
        <v>23</v>
      </c>
      <c r="H23" s="32" t="s">
        <v>23</v>
      </c>
      <c r="I23" s="28"/>
      <c r="J23" s="79"/>
      <c r="K23" s="56"/>
      <c r="M23" s="42"/>
    </row>
    <row r="24" spans="1:13">
      <c r="A24" s="67" t="s">
        <v>59</v>
      </c>
      <c r="B24" s="122">
        <v>42644</v>
      </c>
      <c r="C24" s="24"/>
      <c r="D24" s="35" t="s">
        <v>25</v>
      </c>
      <c r="E24" s="34" t="s">
        <v>31</v>
      </c>
      <c r="F24" s="34" t="s">
        <v>31</v>
      </c>
      <c r="G24" s="33" t="s">
        <v>27</v>
      </c>
      <c r="H24" s="33" t="s">
        <v>27</v>
      </c>
      <c r="I24" s="28"/>
      <c r="J24" s="79"/>
      <c r="K24" s="56"/>
      <c r="M24" s="42"/>
    </row>
    <row r="25" spans="1:13">
      <c r="A25" s="67" t="s">
        <v>59</v>
      </c>
      <c r="B25" s="122">
        <v>42651</v>
      </c>
      <c r="C25" s="24"/>
      <c r="D25" s="35" t="s">
        <v>25</v>
      </c>
      <c r="E25" s="133" t="s">
        <v>23</v>
      </c>
      <c r="F25" s="133" t="s">
        <v>23</v>
      </c>
      <c r="G25" s="32" t="s">
        <v>23</v>
      </c>
      <c r="H25" s="32" t="s">
        <v>23</v>
      </c>
      <c r="I25" s="28"/>
      <c r="J25" s="79"/>
      <c r="K25" s="56"/>
    </row>
    <row r="26" spans="1:13">
      <c r="A26" s="67" t="s">
        <v>59</v>
      </c>
      <c r="B26" s="122">
        <v>42679</v>
      </c>
      <c r="C26" s="24"/>
      <c r="D26" s="89" t="s">
        <v>32</v>
      </c>
      <c r="E26" s="34" t="s">
        <v>31</v>
      </c>
      <c r="F26" s="34" t="s">
        <v>31</v>
      </c>
      <c r="G26" s="33" t="s">
        <v>27</v>
      </c>
      <c r="H26" s="33" t="s">
        <v>27</v>
      </c>
      <c r="I26" s="28"/>
      <c r="J26" s="79"/>
      <c r="K26" s="56"/>
    </row>
    <row r="27" spans="1:13">
      <c r="A27" s="67" t="s">
        <v>59</v>
      </c>
      <c r="B27" s="122">
        <v>42686</v>
      </c>
      <c r="C27" s="24"/>
      <c r="D27" s="35" t="s">
        <v>25</v>
      </c>
      <c r="E27" s="31" t="s">
        <v>29</v>
      </c>
      <c r="F27" s="31" t="s">
        <v>29</v>
      </c>
      <c r="G27" s="136" t="s">
        <v>29</v>
      </c>
      <c r="H27" s="136" t="s">
        <v>29</v>
      </c>
      <c r="I27" s="28"/>
      <c r="J27" s="79"/>
      <c r="K27" s="56"/>
    </row>
    <row r="28" spans="1:13">
      <c r="A28" s="67" t="s">
        <v>59</v>
      </c>
      <c r="B28" s="122">
        <v>42700</v>
      </c>
      <c r="C28" s="24"/>
      <c r="D28" s="89" t="s">
        <v>32</v>
      </c>
      <c r="E28" s="34" t="s">
        <v>31</v>
      </c>
      <c r="F28" s="34" t="s">
        <v>31</v>
      </c>
      <c r="G28" s="33" t="s">
        <v>27</v>
      </c>
      <c r="H28" s="33" t="s">
        <v>27</v>
      </c>
      <c r="I28" s="30"/>
      <c r="J28" s="79"/>
      <c r="K28" s="56"/>
    </row>
    <row r="29" spans="1:13">
      <c r="A29" s="67" t="s">
        <v>59</v>
      </c>
      <c r="B29" s="122">
        <v>42707</v>
      </c>
      <c r="C29" s="24"/>
      <c r="D29" s="35" t="s">
        <v>25</v>
      </c>
      <c r="E29" s="139" t="s">
        <v>31</v>
      </c>
      <c r="F29" s="134" t="s">
        <v>29</v>
      </c>
      <c r="G29" s="33" t="s">
        <v>27</v>
      </c>
      <c r="H29" s="32" t="s">
        <v>23</v>
      </c>
      <c r="I29" s="82"/>
      <c r="J29" s="79"/>
      <c r="K29" s="56"/>
    </row>
    <row r="30" spans="1:13">
      <c r="A30" s="59"/>
      <c r="B30" s="79"/>
      <c r="C30" s="79"/>
      <c r="D30" s="79"/>
      <c r="E30" s="79"/>
      <c r="F30" s="79"/>
      <c r="G30" s="79"/>
      <c r="H30" s="79"/>
      <c r="I30" s="79"/>
      <c r="J30" s="79"/>
      <c r="K30" s="56"/>
    </row>
    <row r="31" spans="1:13" ht="15.75" thickBot="1">
      <c r="A31" s="68"/>
      <c r="B31" s="75"/>
      <c r="C31" s="69"/>
      <c r="D31" s="70"/>
      <c r="E31" s="70"/>
      <c r="F31" s="70"/>
      <c r="G31" s="70"/>
      <c r="H31" s="70"/>
      <c r="I31" s="70"/>
      <c r="J31" s="70"/>
      <c r="K31" s="71"/>
    </row>
  </sheetData>
  <mergeCells count="13">
    <mergeCell ref="D4:H4"/>
    <mergeCell ref="D5:H5"/>
    <mergeCell ref="H11:I11"/>
    <mergeCell ref="H13:I13"/>
    <mergeCell ref="H16:I16"/>
    <mergeCell ref="H12:I12"/>
    <mergeCell ref="H14:I14"/>
    <mergeCell ref="H15:I15"/>
    <mergeCell ref="B5:C5"/>
    <mergeCell ref="H17:I17"/>
    <mergeCell ref="F18:G18"/>
    <mergeCell ref="H18:I18"/>
    <mergeCell ref="D11:G11"/>
  </mergeCells>
  <phoneticPr fontId="0" type="noConversion"/>
  <hyperlinks>
    <hyperlink ref="D6" r:id="rId1"/>
    <hyperlink ref="D7" r:id="rId2"/>
  </hyperlinks>
  <pageMargins left="0.25" right="0.25" top="0.75" bottom="0.75" header="0.3" footer="0.3"/>
  <pageSetup paperSize="9" orientation="landscape" horizontalDpi="4294967292" verticalDpi="20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4"/>
  <sheetViews>
    <sheetView workbookViewId="0">
      <selection activeCell="A18" sqref="A18"/>
    </sheetView>
  </sheetViews>
  <sheetFormatPr defaultColWidth="8.85546875" defaultRowHeight="15"/>
  <cols>
    <col min="1" max="1" width="11.140625" style="1" customWidth="1"/>
    <col min="2" max="2" width="12" style="1" customWidth="1"/>
    <col min="3" max="5" width="10.42578125" style="1" customWidth="1"/>
    <col min="6" max="7" width="11.28515625" style="1" customWidth="1"/>
    <col min="8" max="8" width="13.28515625" style="1" customWidth="1"/>
    <col min="9" max="9" width="18.5703125" style="1" customWidth="1"/>
    <col min="10" max="10" width="7.5703125" style="1" customWidth="1"/>
    <col min="11" max="11" width="9.42578125" style="1" customWidth="1"/>
    <col min="12" max="16384" width="8.85546875" style="1"/>
  </cols>
  <sheetData>
    <row r="1" spans="1:14" s="42" customFormat="1"/>
    <row r="2" spans="1:14" s="42" customFormat="1"/>
    <row r="3" spans="1:14" s="42" customFormat="1" ht="15.75" thickBot="1">
      <c r="L3" s="79"/>
    </row>
    <row r="4" spans="1:14" s="42" customFormat="1" ht="15.75">
      <c r="A4" s="51" t="s">
        <v>91</v>
      </c>
      <c r="B4" s="52" t="s">
        <v>51</v>
      </c>
      <c r="C4" s="53"/>
      <c r="D4" s="146" t="s">
        <v>94</v>
      </c>
      <c r="E4" s="146"/>
      <c r="F4" s="146"/>
      <c r="G4" s="146"/>
      <c r="H4" s="146"/>
      <c r="I4" s="53"/>
      <c r="J4" s="52"/>
      <c r="K4" s="53"/>
      <c r="L4" s="115"/>
      <c r="M4" s="73"/>
      <c r="N4" s="39"/>
    </row>
    <row r="5" spans="1:14" s="42" customFormat="1">
      <c r="A5" s="55"/>
      <c r="B5" s="140">
        <v>42654</v>
      </c>
      <c r="C5" s="140"/>
      <c r="D5" s="147" t="s">
        <v>93</v>
      </c>
      <c r="E5" s="147"/>
      <c r="F5" s="147"/>
      <c r="G5" s="147"/>
      <c r="H5" s="147"/>
      <c r="I5" s="79"/>
      <c r="J5" s="41"/>
      <c r="K5" s="79"/>
      <c r="L5" s="115"/>
      <c r="M5" s="73"/>
      <c r="N5" s="39"/>
    </row>
    <row r="6" spans="1:14" s="42" customFormat="1">
      <c r="A6" s="57" t="s">
        <v>56</v>
      </c>
      <c r="B6" s="49" t="s">
        <v>48</v>
      </c>
      <c r="C6" s="79"/>
      <c r="D6" s="58" t="s">
        <v>57</v>
      </c>
      <c r="E6" s="105"/>
      <c r="F6" s="105"/>
      <c r="G6" s="105"/>
      <c r="H6" s="105"/>
      <c r="I6" s="79"/>
      <c r="J6" s="41"/>
      <c r="K6" s="79"/>
      <c r="L6" s="115"/>
      <c r="M6" s="73"/>
      <c r="N6" s="39"/>
    </row>
    <row r="7" spans="1:14" s="42" customFormat="1">
      <c r="A7" s="55"/>
      <c r="B7" s="48"/>
      <c r="C7" s="79"/>
      <c r="D7" s="58" t="s">
        <v>58</v>
      </c>
      <c r="E7" s="105"/>
      <c r="F7" s="105"/>
      <c r="G7" s="105"/>
      <c r="H7" s="105"/>
      <c r="I7" s="79"/>
      <c r="J7" s="41"/>
      <c r="K7" s="79"/>
      <c r="L7" s="115"/>
      <c r="M7" s="73"/>
      <c r="N7" s="39"/>
    </row>
    <row r="8" spans="1:14" s="42" customFormat="1">
      <c r="A8" s="59"/>
      <c r="B8" s="79"/>
      <c r="C8" s="41" t="s">
        <v>52</v>
      </c>
      <c r="D8" s="40"/>
      <c r="E8" s="44" t="s">
        <v>98</v>
      </c>
      <c r="F8" s="79"/>
      <c r="G8" s="40"/>
      <c r="H8" s="43"/>
      <c r="I8" s="40"/>
      <c r="J8" s="40"/>
      <c r="K8" s="40"/>
      <c r="L8" s="59"/>
      <c r="M8" s="79"/>
      <c r="N8" s="39"/>
    </row>
    <row r="9" spans="1:14" s="42" customFormat="1">
      <c r="A9" s="61"/>
      <c r="B9" s="40"/>
      <c r="C9" s="41" t="s">
        <v>53</v>
      </c>
      <c r="D9" s="40"/>
      <c r="E9" s="44" t="s">
        <v>99</v>
      </c>
      <c r="F9" s="79"/>
      <c r="G9" s="40"/>
      <c r="H9" s="43"/>
      <c r="I9" s="40"/>
      <c r="J9" s="40"/>
      <c r="K9" s="40"/>
      <c r="L9" s="59"/>
      <c r="M9" s="79"/>
      <c r="N9" s="39"/>
    </row>
    <row r="10" spans="1:14" s="42" customFormat="1">
      <c r="A10" s="59"/>
      <c r="B10" s="62"/>
      <c r="C10" s="41" t="s">
        <v>55</v>
      </c>
      <c r="D10" s="62"/>
      <c r="E10" s="44" t="s">
        <v>100</v>
      </c>
      <c r="F10" s="79"/>
      <c r="G10" s="41"/>
      <c r="H10" s="43"/>
      <c r="I10" s="40" t="s">
        <v>54</v>
      </c>
      <c r="J10" s="62"/>
      <c r="K10" s="40"/>
      <c r="L10" s="59"/>
      <c r="M10" s="79"/>
      <c r="N10" s="39"/>
    </row>
    <row r="11" spans="1:14">
      <c r="A11" s="59"/>
      <c r="B11" s="79"/>
      <c r="C11" s="79"/>
      <c r="D11" s="62"/>
      <c r="E11" s="44"/>
      <c r="F11" s="79"/>
      <c r="G11" s="41"/>
      <c r="H11" s="43"/>
      <c r="I11" s="79"/>
      <c r="J11" s="79"/>
      <c r="K11" s="79"/>
      <c r="L11" s="59"/>
      <c r="M11" s="79"/>
    </row>
    <row r="12" spans="1:14">
      <c r="A12" s="63" t="s">
        <v>6</v>
      </c>
      <c r="B12" s="11" t="s">
        <v>0</v>
      </c>
      <c r="C12" s="11" t="s">
        <v>1</v>
      </c>
      <c r="D12" s="145" t="s">
        <v>2</v>
      </c>
      <c r="E12" s="145"/>
      <c r="F12" s="145"/>
      <c r="G12" s="145"/>
      <c r="H12" s="148" t="s">
        <v>3</v>
      </c>
      <c r="I12" s="149"/>
      <c r="J12" s="9"/>
      <c r="K12" s="111" t="s">
        <v>85</v>
      </c>
      <c r="L12" s="59"/>
      <c r="M12" s="79"/>
    </row>
    <row r="13" spans="1:14">
      <c r="A13" s="92" t="s">
        <v>36</v>
      </c>
      <c r="B13" s="25">
        <v>18</v>
      </c>
      <c r="C13" s="25">
        <v>6</v>
      </c>
      <c r="D13" s="152" t="s">
        <v>81</v>
      </c>
      <c r="E13" s="153"/>
      <c r="F13" s="153"/>
      <c r="G13" s="154"/>
      <c r="H13" s="150" t="s">
        <v>104</v>
      </c>
      <c r="I13" s="151"/>
      <c r="J13" s="123">
        <f t="shared" ref="J13:J18" si="0">COUNTIF($C$23:$I$31,A13)</f>
        <v>5</v>
      </c>
      <c r="K13" s="121" t="s">
        <v>83</v>
      </c>
      <c r="L13" s="59"/>
      <c r="M13" s="79"/>
    </row>
    <row r="14" spans="1:14">
      <c r="A14" s="94" t="s">
        <v>16</v>
      </c>
      <c r="B14" s="25">
        <v>18</v>
      </c>
      <c r="C14" s="25">
        <v>6</v>
      </c>
      <c r="D14" s="152" t="s">
        <v>34</v>
      </c>
      <c r="E14" s="153"/>
      <c r="F14" s="153"/>
      <c r="G14" s="154"/>
      <c r="H14" s="150" t="s">
        <v>17</v>
      </c>
      <c r="I14" s="151"/>
      <c r="J14" s="123">
        <f t="shared" si="0"/>
        <v>9</v>
      </c>
      <c r="K14" s="121" t="s">
        <v>83</v>
      </c>
      <c r="L14" s="59"/>
      <c r="M14" s="79"/>
    </row>
    <row r="15" spans="1:14">
      <c r="A15" s="93" t="s">
        <v>19</v>
      </c>
      <c r="B15" s="25">
        <v>18</v>
      </c>
      <c r="C15" s="25">
        <v>6</v>
      </c>
      <c r="D15" s="152" t="s">
        <v>35</v>
      </c>
      <c r="E15" s="153"/>
      <c r="F15" s="153"/>
      <c r="G15" s="154"/>
      <c r="H15" s="150" t="s">
        <v>22</v>
      </c>
      <c r="I15" s="151"/>
      <c r="J15" s="123">
        <f t="shared" si="0"/>
        <v>9</v>
      </c>
      <c r="K15" s="121" t="s">
        <v>83</v>
      </c>
      <c r="L15" s="59"/>
      <c r="M15" s="79"/>
    </row>
    <row r="16" spans="1:14">
      <c r="A16" s="98" t="s">
        <v>39</v>
      </c>
      <c r="B16" s="25">
        <v>10</v>
      </c>
      <c r="C16" s="25">
        <v>3</v>
      </c>
      <c r="D16" s="152" t="s">
        <v>37</v>
      </c>
      <c r="E16" s="153"/>
      <c r="F16" s="153"/>
      <c r="G16" s="154"/>
      <c r="H16" s="150" t="s">
        <v>103</v>
      </c>
      <c r="I16" s="151"/>
      <c r="J16" s="123">
        <f t="shared" si="0"/>
        <v>5</v>
      </c>
      <c r="K16" s="121" t="s">
        <v>83</v>
      </c>
      <c r="L16" s="59"/>
      <c r="M16" s="79"/>
    </row>
    <row r="17" spans="1:13">
      <c r="A17" s="95" t="s">
        <v>20</v>
      </c>
      <c r="B17" s="25">
        <v>18</v>
      </c>
      <c r="C17" s="25">
        <v>6</v>
      </c>
      <c r="D17" s="152" t="s">
        <v>43</v>
      </c>
      <c r="E17" s="155"/>
      <c r="F17" s="155"/>
      <c r="G17" s="156"/>
      <c r="H17" s="150" t="s">
        <v>107</v>
      </c>
      <c r="I17" s="151"/>
      <c r="J17" s="123">
        <f t="shared" si="0"/>
        <v>0</v>
      </c>
      <c r="K17" s="124" t="s">
        <v>113</v>
      </c>
      <c r="L17" s="59"/>
      <c r="M17" s="79"/>
    </row>
    <row r="18" spans="1:13">
      <c r="A18" s="97" t="s">
        <v>50</v>
      </c>
      <c r="B18" s="25">
        <v>10</v>
      </c>
      <c r="C18" s="25">
        <v>3</v>
      </c>
      <c r="D18" s="152" t="s">
        <v>41</v>
      </c>
      <c r="E18" s="153"/>
      <c r="F18" s="153"/>
      <c r="G18" s="154"/>
      <c r="H18" s="150" t="s">
        <v>42</v>
      </c>
      <c r="I18" s="151"/>
      <c r="J18" s="123">
        <f t="shared" si="0"/>
        <v>5</v>
      </c>
      <c r="K18" s="121" t="s">
        <v>83</v>
      </c>
      <c r="L18" s="59"/>
      <c r="M18" s="79"/>
    </row>
    <row r="19" spans="1:13">
      <c r="A19" s="27"/>
      <c r="B19" s="11">
        <f>SUM(B13:B18)</f>
        <v>92</v>
      </c>
      <c r="C19" s="11">
        <f>SUM(C13:C18)</f>
        <v>30</v>
      </c>
      <c r="D19" s="10" t="s">
        <v>4</v>
      </c>
      <c r="E19" s="17"/>
      <c r="F19" s="141" t="s">
        <v>106</v>
      </c>
      <c r="G19" s="142"/>
      <c r="H19" s="141"/>
      <c r="I19" s="142"/>
      <c r="J19" s="9"/>
      <c r="K19" s="114"/>
      <c r="L19" s="59"/>
      <c r="M19" s="79"/>
    </row>
    <row r="20" spans="1:13">
      <c r="A20" s="59"/>
      <c r="B20" s="79"/>
      <c r="C20" s="73"/>
      <c r="D20" s="79"/>
      <c r="E20" s="79"/>
      <c r="F20" s="79"/>
      <c r="G20" s="79"/>
      <c r="H20" s="79"/>
      <c r="I20" s="79"/>
      <c r="J20" s="79"/>
      <c r="K20" s="79"/>
      <c r="L20" s="59"/>
      <c r="M20" s="79"/>
    </row>
    <row r="21" spans="1:13">
      <c r="A21" s="65" t="s">
        <v>7</v>
      </c>
      <c r="B21" s="38"/>
      <c r="C21" s="40"/>
      <c r="D21" s="40"/>
      <c r="E21" s="40"/>
      <c r="F21" s="40"/>
      <c r="G21" s="41"/>
      <c r="H21" s="21"/>
      <c r="I21" s="79"/>
      <c r="J21" s="79"/>
      <c r="K21" s="79"/>
      <c r="L21" s="59"/>
      <c r="M21" s="79"/>
    </row>
    <row r="22" spans="1:13">
      <c r="A22" s="66" t="s">
        <v>8</v>
      </c>
      <c r="B22" s="22" t="s">
        <v>9</v>
      </c>
      <c r="C22" s="11" t="s">
        <v>89</v>
      </c>
      <c r="D22" s="11" t="s">
        <v>10</v>
      </c>
      <c r="E22" s="11" t="s">
        <v>11</v>
      </c>
      <c r="F22" s="11" t="s">
        <v>12</v>
      </c>
      <c r="G22" s="11" t="s">
        <v>13</v>
      </c>
      <c r="H22" s="11" t="s">
        <v>14</v>
      </c>
      <c r="I22" s="11" t="s">
        <v>82</v>
      </c>
      <c r="J22" s="79"/>
      <c r="K22" s="79"/>
      <c r="L22" s="59"/>
      <c r="M22" s="79"/>
    </row>
    <row r="23" spans="1:13">
      <c r="A23" s="67" t="s">
        <v>83</v>
      </c>
      <c r="B23" s="122">
        <v>42623</v>
      </c>
      <c r="C23" s="24"/>
      <c r="D23" s="90" t="s">
        <v>36</v>
      </c>
      <c r="E23" s="90" t="s">
        <v>36</v>
      </c>
      <c r="F23" s="33" t="s">
        <v>19</v>
      </c>
      <c r="G23" s="33" t="s">
        <v>19</v>
      </c>
      <c r="H23" s="33" t="s">
        <v>19</v>
      </c>
      <c r="I23" s="28"/>
      <c r="J23" s="79"/>
      <c r="K23" s="79"/>
      <c r="L23" s="59"/>
      <c r="M23" s="79"/>
    </row>
    <row r="24" spans="1:13">
      <c r="A24" s="67" t="s">
        <v>83</v>
      </c>
      <c r="B24" s="122">
        <v>42630</v>
      </c>
      <c r="C24" s="24"/>
      <c r="D24" s="32" t="s">
        <v>16</v>
      </c>
      <c r="E24" s="32" t="s">
        <v>16</v>
      </c>
      <c r="F24" s="132" t="s">
        <v>19</v>
      </c>
      <c r="G24" s="132" t="s">
        <v>19</v>
      </c>
      <c r="H24" s="132" t="s">
        <v>19</v>
      </c>
      <c r="I24" s="28"/>
      <c r="J24" s="79"/>
      <c r="K24" s="79"/>
      <c r="L24" s="59"/>
      <c r="M24" s="79"/>
    </row>
    <row r="25" spans="1:13">
      <c r="A25" s="67" t="s">
        <v>83</v>
      </c>
      <c r="B25" s="122">
        <v>42637</v>
      </c>
      <c r="C25" s="90" t="s">
        <v>36</v>
      </c>
      <c r="D25" s="90" t="s">
        <v>36</v>
      </c>
      <c r="E25" s="90" t="s">
        <v>36</v>
      </c>
      <c r="F25" s="34" t="s">
        <v>39</v>
      </c>
      <c r="G25" s="34" t="s">
        <v>39</v>
      </c>
      <c r="H25" s="34" t="s">
        <v>39</v>
      </c>
      <c r="I25" s="28"/>
      <c r="J25" s="79"/>
      <c r="K25" s="79"/>
      <c r="L25" s="59"/>
      <c r="M25" s="79"/>
    </row>
    <row r="26" spans="1:13">
      <c r="A26" s="67" t="s">
        <v>83</v>
      </c>
      <c r="B26" s="122">
        <v>42644</v>
      </c>
      <c r="C26" s="133" t="s">
        <v>16</v>
      </c>
      <c r="D26" s="32" t="s">
        <v>16</v>
      </c>
      <c r="E26" s="32" t="s">
        <v>16</v>
      </c>
      <c r="F26" s="35" t="s">
        <v>114</v>
      </c>
      <c r="G26" s="35" t="s">
        <v>114</v>
      </c>
      <c r="H26" s="96" t="s">
        <v>50</v>
      </c>
      <c r="I26" s="96" t="s">
        <v>50</v>
      </c>
      <c r="J26" s="79"/>
      <c r="K26" s="79"/>
      <c r="L26" s="59"/>
      <c r="M26" s="79"/>
    </row>
    <row r="27" spans="1:13">
      <c r="A27" s="67" t="s">
        <v>83</v>
      </c>
      <c r="B27" s="122">
        <v>42651</v>
      </c>
      <c r="C27" s="24"/>
      <c r="D27" s="90" t="s">
        <v>90</v>
      </c>
      <c r="E27" s="90" t="s">
        <v>90</v>
      </c>
      <c r="F27" s="135" t="s">
        <v>115</v>
      </c>
      <c r="G27" s="135" t="s">
        <v>115</v>
      </c>
      <c r="H27" s="28"/>
      <c r="I27" s="28"/>
      <c r="J27" s="79"/>
      <c r="K27" s="79"/>
      <c r="L27" s="59"/>
      <c r="M27" s="79"/>
    </row>
    <row r="28" spans="1:13">
      <c r="A28" s="67" t="s">
        <v>83</v>
      </c>
      <c r="B28" s="122">
        <v>42679</v>
      </c>
      <c r="C28" s="133" t="s">
        <v>16</v>
      </c>
      <c r="D28" s="32" t="s">
        <v>16</v>
      </c>
      <c r="E28" s="32" t="s">
        <v>16</v>
      </c>
      <c r="F28" s="35" t="s">
        <v>114</v>
      </c>
      <c r="G28" s="35" t="s">
        <v>114</v>
      </c>
      <c r="H28" s="96" t="s">
        <v>50</v>
      </c>
      <c r="I28" s="28"/>
      <c r="J28" s="79"/>
      <c r="K28" s="79"/>
      <c r="L28" s="59"/>
      <c r="M28" s="79"/>
    </row>
    <row r="29" spans="1:13">
      <c r="A29" s="67" t="s">
        <v>83</v>
      </c>
      <c r="B29" s="122">
        <v>42686</v>
      </c>
      <c r="C29" s="24"/>
      <c r="D29" s="90" t="s">
        <v>90</v>
      </c>
      <c r="E29" s="90" t="s">
        <v>90</v>
      </c>
      <c r="F29" s="33" t="s">
        <v>19</v>
      </c>
      <c r="G29" s="33" t="s">
        <v>19</v>
      </c>
      <c r="H29" s="132" t="s">
        <v>19</v>
      </c>
      <c r="I29" s="28"/>
      <c r="J29" s="79"/>
      <c r="K29" s="79"/>
      <c r="L29" s="59"/>
      <c r="M29" s="79"/>
    </row>
    <row r="30" spans="1:13">
      <c r="A30" s="67" t="s">
        <v>83</v>
      </c>
      <c r="B30" s="122">
        <v>42700</v>
      </c>
      <c r="C30" s="24"/>
      <c r="D30" s="24"/>
      <c r="E30" s="24"/>
      <c r="F30" s="35" t="s">
        <v>114</v>
      </c>
      <c r="G30" s="35" t="s">
        <v>114</v>
      </c>
      <c r="H30" s="34" t="s">
        <v>39</v>
      </c>
      <c r="I30" s="29"/>
      <c r="J30" s="79"/>
      <c r="K30" s="79"/>
      <c r="L30" s="59"/>
      <c r="M30" s="79"/>
    </row>
    <row r="31" spans="1:13">
      <c r="A31" s="67" t="s">
        <v>83</v>
      </c>
      <c r="B31" s="122">
        <v>42707</v>
      </c>
      <c r="C31" s="24"/>
      <c r="D31" s="32" t="s">
        <v>16</v>
      </c>
      <c r="E31" s="139" t="s">
        <v>39</v>
      </c>
      <c r="F31" s="35" t="s">
        <v>114</v>
      </c>
      <c r="G31" s="96" t="s">
        <v>50</v>
      </c>
      <c r="H31" s="96" t="s">
        <v>50</v>
      </c>
      <c r="I31" s="29"/>
      <c r="J31" s="79"/>
      <c r="K31" s="79"/>
      <c r="L31" s="59"/>
      <c r="M31" s="79"/>
    </row>
    <row r="32" spans="1:13">
      <c r="A32" s="74"/>
      <c r="B32" s="73"/>
      <c r="C32" s="3"/>
      <c r="D32" s="79"/>
      <c r="E32" s="50" t="s">
        <v>60</v>
      </c>
      <c r="F32" s="79"/>
      <c r="G32" s="79"/>
      <c r="H32" s="79"/>
      <c r="I32" s="79"/>
      <c r="J32" s="79"/>
      <c r="K32" s="79"/>
      <c r="L32" s="59"/>
      <c r="M32" s="79"/>
    </row>
    <row r="33" spans="1:13" ht="15.75" thickBot="1">
      <c r="A33" s="113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59"/>
      <c r="M33" s="79"/>
    </row>
    <row r="34" spans="1:13">
      <c r="L34" s="79"/>
    </row>
  </sheetData>
  <mergeCells count="19">
    <mergeCell ref="B5:C5"/>
    <mergeCell ref="D4:H4"/>
    <mergeCell ref="D5:H5"/>
    <mergeCell ref="H12:I12"/>
    <mergeCell ref="H13:I13"/>
    <mergeCell ref="D13:G13"/>
    <mergeCell ref="H18:I18"/>
    <mergeCell ref="F19:G19"/>
    <mergeCell ref="H19:I19"/>
    <mergeCell ref="D18:G18"/>
    <mergeCell ref="D12:G12"/>
    <mergeCell ref="D17:G17"/>
    <mergeCell ref="D15:G15"/>
    <mergeCell ref="D14:G14"/>
    <mergeCell ref="D16:G16"/>
    <mergeCell ref="H14:I14"/>
    <mergeCell ref="H15:I15"/>
    <mergeCell ref="H16:I16"/>
    <mergeCell ref="H17:I17"/>
  </mergeCells>
  <hyperlinks>
    <hyperlink ref="D6" r:id="rId1"/>
    <hyperlink ref="D7" r:id="rId2"/>
  </hyperlinks>
  <pageMargins left="0.25" right="0.25" top="0.75" bottom="0.75" header="0.3" footer="0.3"/>
  <pageSetup paperSize="9" orientation="landscape" horizontalDpi="4294967292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4"/>
  <sheetViews>
    <sheetView tabSelected="1" topLeftCell="A7" workbookViewId="0">
      <selection activeCell="J21" sqref="J21"/>
    </sheetView>
  </sheetViews>
  <sheetFormatPr defaultColWidth="8.85546875" defaultRowHeight="15"/>
  <cols>
    <col min="1" max="1" width="11.140625" style="1" customWidth="1"/>
    <col min="2" max="2" width="13.28515625" style="1" customWidth="1"/>
    <col min="3" max="7" width="10.42578125" style="1" customWidth="1"/>
    <col min="8" max="8" width="10.5703125" style="1" customWidth="1"/>
    <col min="9" max="10" width="15" style="1" customWidth="1"/>
    <col min="11" max="16384" width="8.85546875" style="1"/>
  </cols>
  <sheetData>
    <row r="1" spans="1:14" s="42" customFormat="1"/>
    <row r="2" spans="1:14" s="42" customFormat="1"/>
    <row r="3" spans="1:14" s="42" customFormat="1" ht="15.75" thickBot="1">
      <c r="L3" s="79"/>
    </row>
    <row r="4" spans="1:14" s="42" customFormat="1" ht="15.75">
      <c r="A4" s="51" t="s">
        <v>91</v>
      </c>
      <c r="B4" s="52" t="s">
        <v>51</v>
      </c>
      <c r="C4" s="53"/>
      <c r="D4" s="146" t="s">
        <v>95</v>
      </c>
      <c r="E4" s="146"/>
      <c r="F4" s="146"/>
      <c r="G4" s="146"/>
      <c r="H4" s="146"/>
      <c r="I4" s="53"/>
      <c r="J4" s="52"/>
      <c r="K4" s="53"/>
      <c r="L4" s="115"/>
      <c r="M4" s="73"/>
      <c r="N4" s="39"/>
    </row>
    <row r="5" spans="1:14" s="42" customFormat="1">
      <c r="A5" s="55"/>
      <c r="B5" s="140">
        <v>42654</v>
      </c>
      <c r="C5" s="140"/>
      <c r="D5" s="147" t="s">
        <v>93</v>
      </c>
      <c r="E5" s="147"/>
      <c r="F5" s="147"/>
      <c r="G5" s="147"/>
      <c r="H5" s="147"/>
      <c r="I5" s="79"/>
      <c r="J5" s="41"/>
      <c r="K5" s="79"/>
      <c r="L5" s="115"/>
      <c r="M5" s="73"/>
      <c r="N5" s="39"/>
    </row>
    <row r="6" spans="1:14" s="42" customFormat="1">
      <c r="A6" s="57" t="s">
        <v>56</v>
      </c>
      <c r="B6" s="49" t="s">
        <v>48</v>
      </c>
      <c r="C6" s="79"/>
      <c r="D6" s="58" t="s">
        <v>57</v>
      </c>
      <c r="E6" s="105"/>
      <c r="F6" s="105"/>
      <c r="G6" s="105"/>
      <c r="H6" s="105"/>
      <c r="I6" s="79"/>
      <c r="J6" s="41"/>
      <c r="K6" s="79"/>
      <c r="L6" s="115"/>
      <c r="M6" s="73"/>
      <c r="N6" s="39"/>
    </row>
    <row r="7" spans="1:14" s="42" customFormat="1">
      <c r="A7" s="55"/>
      <c r="B7" s="48"/>
      <c r="C7" s="79"/>
      <c r="D7" s="58" t="s">
        <v>58</v>
      </c>
      <c r="E7" s="105"/>
      <c r="F7" s="105"/>
      <c r="G7" s="105"/>
      <c r="H7" s="105"/>
      <c r="I7" s="79"/>
      <c r="J7" s="41"/>
      <c r="K7" s="79"/>
      <c r="L7" s="115"/>
      <c r="M7" s="73"/>
      <c r="N7" s="39"/>
    </row>
    <row r="8" spans="1:14" s="42" customFormat="1">
      <c r="A8" s="59"/>
      <c r="B8" s="79"/>
      <c r="C8" s="41" t="s">
        <v>52</v>
      </c>
      <c r="D8" s="40"/>
      <c r="E8" s="44" t="s">
        <v>98</v>
      </c>
      <c r="F8" s="79"/>
      <c r="G8" s="40"/>
      <c r="H8" s="43"/>
      <c r="I8" s="40"/>
      <c r="J8" s="40"/>
      <c r="K8" s="40"/>
      <c r="L8" s="59"/>
      <c r="M8" s="79"/>
      <c r="N8" s="39"/>
    </row>
    <row r="9" spans="1:14" s="42" customFormat="1">
      <c r="A9" s="61"/>
      <c r="B9" s="40"/>
      <c r="C9" s="41" t="s">
        <v>53</v>
      </c>
      <c r="D9" s="40"/>
      <c r="E9" s="44" t="s">
        <v>99</v>
      </c>
      <c r="F9" s="79"/>
      <c r="G9" s="40"/>
      <c r="H9" s="43"/>
      <c r="I9" s="40"/>
      <c r="J9" s="40"/>
      <c r="K9" s="40"/>
      <c r="L9" s="59"/>
      <c r="M9" s="79"/>
      <c r="N9" s="39"/>
    </row>
    <row r="10" spans="1:14" s="42" customFormat="1">
      <c r="A10" s="59"/>
      <c r="B10" s="62"/>
      <c r="C10" s="41" t="s">
        <v>55</v>
      </c>
      <c r="D10" s="62"/>
      <c r="E10" s="44" t="s">
        <v>100</v>
      </c>
      <c r="F10" s="79"/>
      <c r="G10" s="41"/>
      <c r="H10" s="43"/>
      <c r="I10" s="40" t="s">
        <v>54</v>
      </c>
      <c r="J10" s="62"/>
      <c r="K10" s="40"/>
      <c r="L10" s="59"/>
      <c r="M10" s="79"/>
      <c r="N10" s="39"/>
    </row>
    <row r="11" spans="1:14">
      <c r="A11" s="59"/>
      <c r="B11" s="4"/>
      <c r="C11" s="4"/>
      <c r="D11" s="62"/>
      <c r="E11" s="44"/>
      <c r="F11" s="79"/>
      <c r="G11" s="41"/>
      <c r="H11" s="43"/>
      <c r="I11" s="4"/>
      <c r="J11" s="4"/>
      <c r="K11" s="79"/>
      <c r="L11" s="59"/>
      <c r="M11" s="79"/>
    </row>
    <row r="12" spans="1:14">
      <c r="A12" s="63" t="s">
        <v>6</v>
      </c>
      <c r="B12" s="11" t="s">
        <v>0</v>
      </c>
      <c r="C12" s="11" t="s">
        <v>1</v>
      </c>
      <c r="D12" s="145" t="s">
        <v>2</v>
      </c>
      <c r="E12" s="145"/>
      <c r="F12" s="145"/>
      <c r="G12" s="145"/>
      <c r="H12" s="148" t="s">
        <v>3</v>
      </c>
      <c r="I12" s="149"/>
      <c r="J12" s="9"/>
      <c r="K12" s="111" t="s">
        <v>85</v>
      </c>
      <c r="L12" s="59"/>
      <c r="M12" s="79"/>
    </row>
    <row r="13" spans="1:14">
      <c r="A13" s="72" t="s">
        <v>36</v>
      </c>
      <c r="B13" s="25">
        <v>18</v>
      </c>
      <c r="C13" s="25">
        <v>6</v>
      </c>
      <c r="D13" s="152" t="s">
        <v>81</v>
      </c>
      <c r="E13" s="153"/>
      <c r="F13" s="153"/>
      <c r="G13" s="154"/>
      <c r="H13" s="150" t="s">
        <v>104</v>
      </c>
      <c r="I13" s="151"/>
      <c r="J13" s="123">
        <f t="shared" ref="J13:J18" si="0">COUNTIF($C$23:$I$31,A13)</f>
        <v>5</v>
      </c>
      <c r="K13" s="121" t="s">
        <v>83</v>
      </c>
      <c r="L13" s="59"/>
      <c r="M13" s="79"/>
    </row>
    <row r="14" spans="1:14">
      <c r="A14" s="72" t="s">
        <v>16</v>
      </c>
      <c r="B14" s="25">
        <v>18</v>
      </c>
      <c r="C14" s="25">
        <v>6</v>
      </c>
      <c r="D14" s="152" t="s">
        <v>34</v>
      </c>
      <c r="E14" s="153"/>
      <c r="F14" s="153"/>
      <c r="G14" s="154"/>
      <c r="H14" s="150" t="s">
        <v>17</v>
      </c>
      <c r="I14" s="151"/>
      <c r="J14" s="123">
        <f t="shared" si="0"/>
        <v>9</v>
      </c>
      <c r="K14" s="121" t="s">
        <v>83</v>
      </c>
      <c r="L14" s="59"/>
      <c r="M14" s="79"/>
    </row>
    <row r="15" spans="1:14">
      <c r="A15" s="72" t="s">
        <v>19</v>
      </c>
      <c r="B15" s="25">
        <v>18</v>
      </c>
      <c r="C15" s="25">
        <v>6</v>
      </c>
      <c r="D15" s="152" t="s">
        <v>35</v>
      </c>
      <c r="E15" s="153"/>
      <c r="F15" s="153"/>
      <c r="G15" s="154"/>
      <c r="H15" s="150" t="s">
        <v>22</v>
      </c>
      <c r="I15" s="151"/>
      <c r="J15" s="123">
        <f t="shared" si="0"/>
        <v>9</v>
      </c>
      <c r="K15" s="121" t="s">
        <v>83</v>
      </c>
      <c r="L15" s="59"/>
      <c r="M15" s="79"/>
    </row>
    <row r="16" spans="1:14">
      <c r="A16" s="72" t="s">
        <v>39</v>
      </c>
      <c r="B16" s="25">
        <v>10</v>
      </c>
      <c r="C16" s="25">
        <v>3</v>
      </c>
      <c r="D16" s="152" t="s">
        <v>37</v>
      </c>
      <c r="E16" s="153"/>
      <c r="F16" s="153"/>
      <c r="G16" s="154"/>
      <c r="H16" s="150" t="s">
        <v>103</v>
      </c>
      <c r="I16" s="151"/>
      <c r="J16" s="123">
        <f t="shared" si="0"/>
        <v>5</v>
      </c>
      <c r="K16" s="121" t="s">
        <v>83</v>
      </c>
      <c r="L16" s="59"/>
      <c r="M16" s="79"/>
    </row>
    <row r="17" spans="1:13">
      <c r="A17" s="72" t="s">
        <v>40</v>
      </c>
      <c r="B17" s="25">
        <v>18</v>
      </c>
      <c r="C17" s="25">
        <v>6</v>
      </c>
      <c r="D17" s="152" t="s">
        <v>38</v>
      </c>
      <c r="E17" s="153"/>
      <c r="F17" s="153"/>
      <c r="G17" s="154"/>
      <c r="H17" s="150" t="s">
        <v>18</v>
      </c>
      <c r="I17" s="151"/>
      <c r="J17" s="123">
        <f t="shared" si="0"/>
        <v>9</v>
      </c>
      <c r="K17" s="121" t="s">
        <v>83</v>
      </c>
      <c r="L17" s="59"/>
      <c r="M17" s="79"/>
    </row>
    <row r="18" spans="1:13">
      <c r="A18" s="72" t="s">
        <v>50</v>
      </c>
      <c r="B18" s="25">
        <v>10</v>
      </c>
      <c r="C18" s="25">
        <v>3</v>
      </c>
      <c r="D18" s="169" t="s">
        <v>41</v>
      </c>
      <c r="E18" s="170"/>
      <c r="F18" s="170"/>
      <c r="G18" s="171"/>
      <c r="H18" s="150" t="s">
        <v>42</v>
      </c>
      <c r="I18" s="151"/>
      <c r="J18" s="123">
        <f t="shared" si="0"/>
        <v>5</v>
      </c>
      <c r="K18" s="121" t="s">
        <v>83</v>
      </c>
      <c r="L18" s="59"/>
      <c r="M18" s="79"/>
    </row>
    <row r="19" spans="1:13">
      <c r="A19" s="27"/>
      <c r="B19" s="11">
        <f>SUM(B13:B18)</f>
        <v>92</v>
      </c>
      <c r="C19" s="11">
        <f>SUM(C13:C18)</f>
        <v>30</v>
      </c>
      <c r="D19" s="157" t="s">
        <v>4</v>
      </c>
      <c r="E19" s="158"/>
      <c r="F19" s="141" t="s">
        <v>106</v>
      </c>
      <c r="G19" s="142"/>
      <c r="H19" s="141"/>
      <c r="I19" s="142"/>
      <c r="J19" s="26"/>
      <c r="K19" s="114"/>
      <c r="L19" s="59"/>
      <c r="M19" s="79"/>
    </row>
    <row r="20" spans="1:13">
      <c r="A20" s="59"/>
      <c r="B20" s="4"/>
      <c r="C20" s="73"/>
      <c r="D20" s="4"/>
      <c r="E20" s="4"/>
      <c r="F20" s="4"/>
      <c r="G20" s="4"/>
      <c r="H20" s="4"/>
      <c r="I20" s="4"/>
      <c r="J20" s="4"/>
      <c r="K20" s="79"/>
      <c r="L20" s="59"/>
      <c r="M20" s="79"/>
    </row>
    <row r="21" spans="1:13">
      <c r="A21" s="65" t="s">
        <v>7</v>
      </c>
      <c r="B21" s="38"/>
      <c r="C21" s="40"/>
      <c r="D21" s="40"/>
      <c r="E21" s="40"/>
      <c r="F21" s="40"/>
      <c r="G21" s="41"/>
      <c r="H21" s="21"/>
      <c r="I21" s="4"/>
      <c r="J21" s="4"/>
      <c r="K21" s="79"/>
      <c r="L21" s="59"/>
      <c r="M21" s="79"/>
    </row>
    <row r="22" spans="1:13">
      <c r="A22" s="66" t="s">
        <v>8</v>
      </c>
      <c r="B22" s="22" t="s">
        <v>9</v>
      </c>
      <c r="C22" s="11" t="s">
        <v>89</v>
      </c>
      <c r="D22" s="11" t="s">
        <v>10</v>
      </c>
      <c r="E22" s="11" t="s">
        <v>11</v>
      </c>
      <c r="F22" s="11" t="s">
        <v>12</v>
      </c>
      <c r="G22" s="11" t="s">
        <v>13</v>
      </c>
      <c r="H22" s="11" t="s">
        <v>14</v>
      </c>
      <c r="I22" s="11" t="s">
        <v>82</v>
      </c>
      <c r="J22" s="4"/>
      <c r="K22" s="79"/>
      <c r="L22" s="59"/>
      <c r="M22" s="79"/>
    </row>
    <row r="23" spans="1:13">
      <c r="A23" s="67" t="s">
        <v>83</v>
      </c>
      <c r="B23" s="122">
        <v>42623</v>
      </c>
      <c r="C23" s="24"/>
      <c r="D23" s="90" t="s">
        <v>36</v>
      </c>
      <c r="E23" s="90" t="s">
        <v>36</v>
      </c>
      <c r="F23" s="33" t="s">
        <v>19</v>
      </c>
      <c r="G23" s="33" t="s">
        <v>19</v>
      </c>
      <c r="H23" s="33" t="s">
        <v>19</v>
      </c>
      <c r="I23" s="28"/>
      <c r="J23" s="4"/>
      <c r="K23" s="79"/>
      <c r="L23" s="59"/>
      <c r="M23" s="79"/>
    </row>
    <row r="24" spans="1:13">
      <c r="A24" s="67" t="s">
        <v>83</v>
      </c>
      <c r="B24" s="122">
        <v>42630</v>
      </c>
      <c r="C24" s="24"/>
      <c r="D24" s="32" t="s">
        <v>16</v>
      </c>
      <c r="E24" s="32" t="s">
        <v>16</v>
      </c>
      <c r="F24" s="132" t="s">
        <v>19</v>
      </c>
      <c r="G24" s="132" t="s">
        <v>19</v>
      </c>
      <c r="H24" s="132" t="s">
        <v>19</v>
      </c>
      <c r="I24" s="28"/>
      <c r="J24" s="4"/>
      <c r="K24" s="79"/>
      <c r="L24" s="59"/>
      <c r="M24" s="79"/>
    </row>
    <row r="25" spans="1:13">
      <c r="A25" s="67" t="s">
        <v>83</v>
      </c>
      <c r="B25" s="122">
        <v>42637</v>
      </c>
      <c r="C25" s="90" t="s">
        <v>36</v>
      </c>
      <c r="D25" s="90" t="s">
        <v>36</v>
      </c>
      <c r="E25" s="90" t="s">
        <v>36</v>
      </c>
      <c r="F25" s="34" t="s">
        <v>39</v>
      </c>
      <c r="G25" s="34" t="s">
        <v>39</v>
      </c>
      <c r="H25" s="34" t="s">
        <v>39</v>
      </c>
      <c r="I25" s="28"/>
      <c r="J25" s="4"/>
      <c r="K25" s="79"/>
      <c r="L25" s="59"/>
      <c r="M25" s="79"/>
    </row>
    <row r="26" spans="1:13">
      <c r="A26" s="67" t="s">
        <v>83</v>
      </c>
      <c r="B26" s="122">
        <v>42644</v>
      </c>
      <c r="C26" s="133" t="s">
        <v>16</v>
      </c>
      <c r="D26" s="32" t="s">
        <v>16</v>
      </c>
      <c r="E26" s="32" t="s">
        <v>16</v>
      </c>
      <c r="F26" s="35" t="s">
        <v>40</v>
      </c>
      <c r="G26" s="35" t="s">
        <v>40</v>
      </c>
      <c r="H26" s="96" t="s">
        <v>50</v>
      </c>
      <c r="I26" s="96" t="s">
        <v>50</v>
      </c>
      <c r="J26" s="4"/>
      <c r="K26" s="79"/>
      <c r="L26" s="59"/>
      <c r="M26" s="79"/>
    </row>
    <row r="27" spans="1:13">
      <c r="A27" s="67" t="s">
        <v>83</v>
      </c>
      <c r="B27" s="122">
        <v>42651</v>
      </c>
      <c r="C27" s="24"/>
      <c r="D27" s="90" t="s">
        <v>90</v>
      </c>
      <c r="E27" s="90" t="s">
        <v>90</v>
      </c>
      <c r="F27" s="135" t="s">
        <v>40</v>
      </c>
      <c r="G27" s="135" t="s">
        <v>40</v>
      </c>
      <c r="H27" s="28"/>
      <c r="I27" s="28"/>
      <c r="J27" s="4"/>
      <c r="K27" s="79"/>
      <c r="L27" s="59"/>
      <c r="M27" s="79"/>
    </row>
    <row r="28" spans="1:13">
      <c r="A28" s="67" t="s">
        <v>83</v>
      </c>
      <c r="B28" s="122">
        <v>42679</v>
      </c>
      <c r="C28" s="133" t="s">
        <v>16</v>
      </c>
      <c r="D28" s="32" t="s">
        <v>16</v>
      </c>
      <c r="E28" s="32" t="s">
        <v>16</v>
      </c>
      <c r="F28" s="35" t="s">
        <v>40</v>
      </c>
      <c r="G28" s="35" t="s">
        <v>40</v>
      </c>
      <c r="H28" s="96" t="s">
        <v>50</v>
      </c>
      <c r="I28" s="28"/>
      <c r="J28" s="4"/>
      <c r="K28" s="79"/>
      <c r="L28" s="59"/>
      <c r="M28" s="79"/>
    </row>
    <row r="29" spans="1:13">
      <c r="A29" s="67" t="s">
        <v>83</v>
      </c>
      <c r="B29" s="122">
        <v>42686</v>
      </c>
      <c r="C29" s="24"/>
      <c r="D29" s="90" t="s">
        <v>90</v>
      </c>
      <c r="E29" s="90" t="s">
        <v>90</v>
      </c>
      <c r="F29" s="33" t="s">
        <v>19</v>
      </c>
      <c r="G29" s="33" t="s">
        <v>19</v>
      </c>
      <c r="H29" s="132" t="s">
        <v>19</v>
      </c>
      <c r="I29" s="28"/>
      <c r="J29" s="4"/>
      <c r="K29" s="79"/>
      <c r="L29" s="59"/>
      <c r="M29" s="79"/>
    </row>
    <row r="30" spans="1:13">
      <c r="A30" s="67" t="s">
        <v>83</v>
      </c>
      <c r="B30" s="122">
        <v>42700</v>
      </c>
      <c r="C30" s="24"/>
      <c r="D30" s="24"/>
      <c r="E30" s="24"/>
      <c r="F30" s="35" t="s">
        <v>40</v>
      </c>
      <c r="G30" s="35" t="s">
        <v>40</v>
      </c>
      <c r="H30" s="34" t="s">
        <v>39</v>
      </c>
      <c r="I30" s="29"/>
      <c r="J30" s="4"/>
      <c r="K30" s="79"/>
      <c r="L30" s="59"/>
      <c r="M30" s="79"/>
    </row>
    <row r="31" spans="1:13">
      <c r="A31" s="67" t="s">
        <v>83</v>
      </c>
      <c r="B31" s="122">
        <v>42707</v>
      </c>
      <c r="C31" s="24"/>
      <c r="D31" s="32" t="s">
        <v>16</v>
      </c>
      <c r="E31" s="139" t="s">
        <v>39</v>
      </c>
      <c r="F31" s="35" t="s">
        <v>40</v>
      </c>
      <c r="G31" s="96" t="s">
        <v>50</v>
      </c>
      <c r="H31" s="96" t="s">
        <v>50</v>
      </c>
      <c r="I31" s="29"/>
      <c r="J31" s="4"/>
      <c r="K31" s="79"/>
      <c r="L31" s="59"/>
      <c r="M31" s="79"/>
    </row>
    <row r="32" spans="1:13">
      <c r="A32" s="74"/>
      <c r="B32" s="50"/>
      <c r="C32" s="3"/>
      <c r="D32" s="4"/>
      <c r="E32" s="50" t="s">
        <v>60</v>
      </c>
      <c r="F32" s="4"/>
      <c r="G32" s="4"/>
      <c r="H32" s="4"/>
      <c r="I32" s="4"/>
      <c r="J32" s="4"/>
      <c r="K32" s="79"/>
      <c r="L32" s="59"/>
      <c r="M32" s="79"/>
    </row>
    <row r="33" spans="1:13" ht="15.75" thickBo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59"/>
      <c r="M33" s="79"/>
    </row>
    <row r="34" spans="1:13">
      <c r="L34" s="79"/>
    </row>
  </sheetData>
  <mergeCells count="20">
    <mergeCell ref="F19:G19"/>
    <mergeCell ref="D19:E19"/>
    <mergeCell ref="D13:G13"/>
    <mergeCell ref="D14:G14"/>
    <mergeCell ref="D15:G15"/>
    <mergeCell ref="D16:G16"/>
    <mergeCell ref="D17:G17"/>
    <mergeCell ref="D18:G18"/>
    <mergeCell ref="H19:I19"/>
    <mergeCell ref="H13:I13"/>
    <mergeCell ref="H14:I14"/>
    <mergeCell ref="H15:I15"/>
    <mergeCell ref="H16:I16"/>
    <mergeCell ref="H17:I17"/>
    <mergeCell ref="H18:I18"/>
    <mergeCell ref="B5:C5"/>
    <mergeCell ref="D12:G12"/>
    <mergeCell ref="D4:H4"/>
    <mergeCell ref="D5:H5"/>
    <mergeCell ref="H12:I12"/>
  </mergeCells>
  <phoneticPr fontId="0" type="noConversion"/>
  <hyperlinks>
    <hyperlink ref="D6" r:id="rId1"/>
    <hyperlink ref="D7" r:id="rId2"/>
  </hyperlinks>
  <pageMargins left="0.25" right="0.25" top="0.75" bottom="0.75" header="0.3" footer="0.3"/>
  <pageSetup paperSize="9" orientation="landscape" horizontalDpi="4294967292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Q35"/>
  <sheetViews>
    <sheetView topLeftCell="A4" workbookViewId="0">
      <selection activeCell="D18" sqref="D18:G18"/>
    </sheetView>
  </sheetViews>
  <sheetFormatPr defaultColWidth="8.85546875" defaultRowHeight="15"/>
  <cols>
    <col min="1" max="1" width="12.28515625" style="1" customWidth="1"/>
    <col min="2" max="2" width="13.140625" style="1" customWidth="1"/>
    <col min="3" max="3" width="12.140625" style="1" customWidth="1"/>
    <col min="4" max="4" width="12" style="1" customWidth="1"/>
    <col min="5" max="5" width="11.42578125" style="1" customWidth="1"/>
    <col min="6" max="6" width="14.140625" style="1" customWidth="1"/>
    <col min="7" max="7" width="13.28515625" style="1" customWidth="1"/>
    <col min="8" max="8" width="13.140625" style="1" customWidth="1"/>
    <col min="9" max="9" width="14.42578125" style="1" customWidth="1"/>
    <col min="10" max="10" width="8.42578125" style="1" customWidth="1"/>
    <col min="11" max="11" width="10.140625" style="1" customWidth="1"/>
    <col min="12" max="16384" width="8.85546875" style="1"/>
  </cols>
  <sheetData>
    <row r="1" spans="1:14" s="42" customFormat="1"/>
    <row r="2" spans="1:14" s="42" customFormat="1"/>
    <row r="3" spans="1:14" s="42" customFormat="1" ht="15.75" thickBot="1">
      <c r="L3" s="79"/>
    </row>
    <row r="4" spans="1:14" s="42" customFormat="1" ht="15.75">
      <c r="A4" s="51" t="s">
        <v>91</v>
      </c>
      <c r="B4" s="52" t="s">
        <v>51</v>
      </c>
      <c r="C4" s="53"/>
      <c r="D4" s="146" t="s">
        <v>96</v>
      </c>
      <c r="E4" s="146"/>
      <c r="F4" s="146"/>
      <c r="G4" s="146"/>
      <c r="H4" s="146"/>
      <c r="I4" s="53"/>
      <c r="J4" s="52"/>
      <c r="K4" s="53"/>
      <c r="L4" s="115"/>
      <c r="M4" s="73"/>
      <c r="N4" s="39"/>
    </row>
    <row r="5" spans="1:14" s="42" customFormat="1">
      <c r="A5" s="55"/>
      <c r="B5" s="140">
        <v>42629</v>
      </c>
      <c r="C5" s="140"/>
      <c r="D5" s="147" t="s">
        <v>93</v>
      </c>
      <c r="E5" s="147"/>
      <c r="F5" s="147"/>
      <c r="G5" s="147"/>
      <c r="H5" s="147"/>
      <c r="I5" s="79"/>
      <c r="J5" s="41"/>
      <c r="K5" s="79"/>
      <c r="L5" s="115"/>
      <c r="M5" s="73"/>
      <c r="N5" s="39"/>
    </row>
    <row r="6" spans="1:14" s="42" customFormat="1">
      <c r="A6" s="57" t="s">
        <v>56</v>
      </c>
      <c r="B6" s="49" t="s">
        <v>48</v>
      </c>
      <c r="C6" s="79"/>
      <c r="D6" s="58" t="s">
        <v>57</v>
      </c>
      <c r="E6" s="105"/>
      <c r="F6" s="105"/>
      <c r="G6" s="105"/>
      <c r="H6" s="105"/>
      <c r="I6" s="79"/>
      <c r="J6" s="41"/>
      <c r="K6" s="79"/>
      <c r="L6" s="115"/>
      <c r="M6" s="73"/>
      <c r="N6" s="39"/>
    </row>
    <row r="7" spans="1:14" s="42" customFormat="1">
      <c r="A7" s="55"/>
      <c r="B7" s="48"/>
      <c r="C7" s="79"/>
      <c r="D7" s="58" t="s">
        <v>58</v>
      </c>
      <c r="E7" s="105"/>
      <c r="F7" s="105"/>
      <c r="G7" s="105"/>
      <c r="H7" s="105"/>
      <c r="I7" s="79"/>
      <c r="J7" s="41"/>
      <c r="K7" s="79"/>
      <c r="L7" s="115"/>
      <c r="M7" s="73"/>
      <c r="N7" s="39"/>
    </row>
    <row r="8" spans="1:14" s="42" customFormat="1">
      <c r="A8" s="59"/>
      <c r="B8" s="79"/>
      <c r="C8" s="41" t="s">
        <v>52</v>
      </c>
      <c r="D8" s="40"/>
      <c r="E8" s="44" t="s">
        <v>98</v>
      </c>
      <c r="F8" s="79"/>
      <c r="G8" s="40"/>
      <c r="H8" s="43"/>
      <c r="I8" s="40"/>
      <c r="J8" s="40"/>
      <c r="K8" s="40"/>
      <c r="L8" s="59"/>
      <c r="M8" s="79"/>
      <c r="N8" s="39"/>
    </row>
    <row r="9" spans="1:14" s="42" customFormat="1">
      <c r="A9" s="61"/>
      <c r="B9" s="40"/>
      <c r="C9" s="41" t="s">
        <v>53</v>
      </c>
      <c r="D9" s="40"/>
      <c r="E9" s="44" t="s">
        <v>99</v>
      </c>
      <c r="F9" s="79"/>
      <c r="G9" s="40"/>
      <c r="H9" s="43"/>
      <c r="I9" s="40"/>
      <c r="J9" s="40"/>
      <c r="K9" s="40"/>
      <c r="L9" s="59"/>
      <c r="M9" s="79"/>
      <c r="N9" s="39"/>
    </row>
    <row r="10" spans="1:14" s="42" customFormat="1">
      <c r="A10" s="59"/>
      <c r="B10" s="62"/>
      <c r="C10" s="41" t="s">
        <v>55</v>
      </c>
      <c r="D10" s="62"/>
      <c r="E10" s="44" t="s">
        <v>100</v>
      </c>
      <c r="F10" s="79"/>
      <c r="G10" s="41"/>
      <c r="H10" s="43"/>
      <c r="I10" s="40" t="s">
        <v>54</v>
      </c>
      <c r="J10" s="62"/>
      <c r="K10" s="40"/>
      <c r="L10" s="59"/>
      <c r="M10" s="79"/>
      <c r="N10" s="39"/>
    </row>
    <row r="11" spans="1:14">
      <c r="A11" s="59"/>
      <c r="B11" s="79"/>
      <c r="C11" s="79"/>
      <c r="D11" s="62"/>
      <c r="E11" s="44"/>
      <c r="F11" s="79"/>
      <c r="G11" s="41"/>
      <c r="H11" s="43"/>
      <c r="I11" s="79"/>
      <c r="J11" s="79"/>
      <c r="K11" s="79"/>
      <c r="L11" s="59"/>
      <c r="M11" s="79"/>
    </row>
    <row r="12" spans="1:14">
      <c r="A12" s="76" t="s">
        <v>6</v>
      </c>
      <c r="B12" s="5" t="s">
        <v>0</v>
      </c>
      <c r="C12" s="5" t="s">
        <v>1</v>
      </c>
      <c r="D12" s="166" t="s">
        <v>2</v>
      </c>
      <c r="E12" s="166"/>
      <c r="F12" s="166"/>
      <c r="G12" s="166"/>
      <c r="H12" s="167" t="s">
        <v>3</v>
      </c>
      <c r="I12" s="168"/>
      <c r="J12" s="129"/>
      <c r="K12" s="111" t="s">
        <v>85</v>
      </c>
      <c r="L12" s="59"/>
      <c r="M12" s="79"/>
    </row>
    <row r="13" spans="1:14" ht="14.45" customHeight="1">
      <c r="A13" s="102" t="s">
        <v>77</v>
      </c>
      <c r="B13" s="6">
        <v>18</v>
      </c>
      <c r="C13" s="7">
        <v>6</v>
      </c>
      <c r="D13" s="161" t="s">
        <v>73</v>
      </c>
      <c r="E13" s="162"/>
      <c r="F13" s="162"/>
      <c r="G13" s="163"/>
      <c r="H13" s="159" t="s">
        <v>102</v>
      </c>
      <c r="I13" s="160"/>
      <c r="J13" s="130">
        <f>COUNTIF($C$23:$G$31,A13)</f>
        <v>9</v>
      </c>
      <c r="K13" s="121" t="s">
        <v>86</v>
      </c>
      <c r="L13" s="59"/>
      <c r="M13" s="79"/>
    </row>
    <row r="14" spans="1:14" ht="14.45" customHeight="1">
      <c r="A14" s="100" t="s">
        <v>78</v>
      </c>
      <c r="B14" s="6">
        <v>18</v>
      </c>
      <c r="C14" s="7">
        <v>6</v>
      </c>
      <c r="D14" s="161" t="s">
        <v>74</v>
      </c>
      <c r="E14" s="162"/>
      <c r="F14" s="162"/>
      <c r="G14" s="163"/>
      <c r="H14" s="159" t="s">
        <v>87</v>
      </c>
      <c r="I14" s="160"/>
      <c r="J14" s="130">
        <f>COUNTIF($C$23:$G$31,A14)</f>
        <v>9</v>
      </c>
      <c r="K14" s="121" t="s">
        <v>86</v>
      </c>
      <c r="L14" s="59"/>
      <c r="M14" s="79"/>
    </row>
    <row r="15" spans="1:14" ht="14.45" customHeight="1">
      <c r="A15" s="99" t="s">
        <v>79</v>
      </c>
      <c r="B15" s="6">
        <v>18</v>
      </c>
      <c r="C15" s="7">
        <v>6</v>
      </c>
      <c r="D15" s="161" t="s">
        <v>75</v>
      </c>
      <c r="E15" s="162"/>
      <c r="F15" s="162"/>
      <c r="G15" s="163"/>
      <c r="H15" s="159" t="s">
        <v>44</v>
      </c>
      <c r="I15" s="160"/>
      <c r="J15" s="130">
        <f>COUNTIF($C$23:$H$31,A15)</f>
        <v>0</v>
      </c>
      <c r="K15" s="128" t="s">
        <v>110</v>
      </c>
      <c r="L15" s="59"/>
      <c r="M15" s="79"/>
    </row>
    <row r="16" spans="1:14" ht="14.45" customHeight="1">
      <c r="A16" s="101" t="s">
        <v>80</v>
      </c>
      <c r="B16" s="6">
        <v>18</v>
      </c>
      <c r="C16" s="7">
        <v>6</v>
      </c>
      <c r="D16" s="161" t="s">
        <v>76</v>
      </c>
      <c r="E16" s="162"/>
      <c r="F16" s="162"/>
      <c r="G16" s="163"/>
      <c r="H16" s="159" t="s">
        <v>88</v>
      </c>
      <c r="I16" s="160"/>
      <c r="J16" s="130">
        <f>COUNTIF($C$23:$G$31,A16)</f>
        <v>9</v>
      </c>
      <c r="K16" s="121" t="s">
        <v>86</v>
      </c>
      <c r="L16" s="59"/>
      <c r="M16" s="79"/>
    </row>
    <row r="17" spans="1:17">
      <c r="A17" s="103" t="s">
        <v>111</v>
      </c>
      <c r="B17" s="6">
        <v>10</v>
      </c>
      <c r="C17" s="7">
        <v>3</v>
      </c>
      <c r="D17" s="161" t="s">
        <v>65</v>
      </c>
      <c r="E17" s="162"/>
      <c r="F17" s="162"/>
      <c r="G17" s="163"/>
      <c r="H17" s="159" t="s">
        <v>18</v>
      </c>
      <c r="I17" s="160"/>
      <c r="J17" s="130">
        <f>COUNTIF($C$23:$G$31,A17)</f>
        <v>0</v>
      </c>
      <c r="K17" s="124" t="s">
        <v>84</v>
      </c>
      <c r="L17" s="59"/>
      <c r="M17" s="79"/>
    </row>
    <row r="18" spans="1:17" s="42" customFormat="1">
      <c r="A18" s="77" t="s">
        <v>46</v>
      </c>
      <c r="B18" s="6">
        <v>10</v>
      </c>
      <c r="C18" s="7">
        <v>3</v>
      </c>
      <c r="D18" s="161" t="s">
        <v>45</v>
      </c>
      <c r="E18" s="162"/>
      <c r="F18" s="162"/>
      <c r="G18" s="163"/>
      <c r="H18" s="159" t="s">
        <v>87</v>
      </c>
      <c r="I18" s="160"/>
      <c r="J18" s="131">
        <v>5</v>
      </c>
      <c r="K18" s="121" t="s">
        <v>86</v>
      </c>
      <c r="L18" s="59"/>
      <c r="M18" s="79"/>
    </row>
    <row r="19" spans="1:17">
      <c r="A19" s="78"/>
      <c r="B19" s="8">
        <f>SUM(B13:B18)</f>
        <v>92</v>
      </c>
      <c r="C19" s="8">
        <f>SUM(C13:C18)</f>
        <v>30</v>
      </c>
      <c r="D19" s="157" t="s">
        <v>4</v>
      </c>
      <c r="E19" s="158"/>
      <c r="F19" s="164" t="s">
        <v>106</v>
      </c>
      <c r="G19" s="165"/>
      <c r="H19" s="164"/>
      <c r="I19" s="165"/>
      <c r="J19" s="129"/>
      <c r="K19" s="114"/>
      <c r="L19" s="59"/>
      <c r="M19" s="79"/>
    </row>
    <row r="20" spans="1:17">
      <c r="A20" s="59"/>
      <c r="B20" s="79"/>
      <c r="C20" s="79"/>
      <c r="D20" s="79"/>
      <c r="E20" s="2"/>
      <c r="F20" s="79"/>
      <c r="G20" s="79"/>
      <c r="H20" s="79"/>
      <c r="I20" s="79"/>
      <c r="J20" s="79"/>
      <c r="K20" s="79"/>
      <c r="L20" s="59"/>
      <c r="M20" s="79"/>
    </row>
    <row r="21" spans="1:17">
      <c r="A21" s="65" t="s">
        <v>7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59"/>
      <c r="M21" s="79"/>
    </row>
    <row r="22" spans="1:17">
      <c r="A22" s="66" t="s">
        <v>8</v>
      </c>
      <c r="B22" s="22" t="s">
        <v>9</v>
      </c>
      <c r="C22" s="11" t="s">
        <v>10</v>
      </c>
      <c r="D22" s="11" t="s">
        <v>11</v>
      </c>
      <c r="E22" s="11" t="s">
        <v>12</v>
      </c>
      <c r="F22" s="11" t="s">
        <v>13</v>
      </c>
      <c r="G22" s="11" t="s">
        <v>14</v>
      </c>
      <c r="H22" s="11" t="s">
        <v>82</v>
      </c>
      <c r="I22" s="79"/>
      <c r="J22" s="104"/>
      <c r="K22" s="116"/>
      <c r="L22" s="118"/>
      <c r="M22" s="110"/>
      <c r="N22" s="45"/>
      <c r="O22" s="45"/>
      <c r="P22" s="45"/>
      <c r="Q22" s="45"/>
    </row>
    <row r="23" spans="1:17">
      <c r="A23" s="67" t="s">
        <v>86</v>
      </c>
      <c r="B23" s="122">
        <v>42623</v>
      </c>
      <c r="C23" s="35" t="s">
        <v>80</v>
      </c>
      <c r="D23" s="35" t="s">
        <v>80</v>
      </c>
      <c r="E23" s="88" t="s">
        <v>77</v>
      </c>
      <c r="F23" s="88" t="s">
        <v>77</v>
      </c>
      <c r="H23" s="23"/>
      <c r="I23" s="79"/>
      <c r="J23" s="38"/>
      <c r="K23" s="117"/>
      <c r="L23" s="119"/>
      <c r="M23" s="36"/>
      <c r="N23" s="36"/>
      <c r="O23" s="47"/>
      <c r="P23" s="47"/>
      <c r="Q23" s="37"/>
    </row>
    <row r="24" spans="1:17">
      <c r="A24" s="67" t="s">
        <v>86</v>
      </c>
      <c r="B24" s="122">
        <v>42630</v>
      </c>
      <c r="C24" s="29" t="s">
        <v>46</v>
      </c>
      <c r="D24" s="29" t="s">
        <v>46</v>
      </c>
      <c r="E24" s="46" t="s">
        <v>78</v>
      </c>
      <c r="F24" s="46" t="s">
        <v>78</v>
      </c>
      <c r="G24" s="46" t="s">
        <v>78</v>
      </c>
      <c r="H24" s="33" t="s">
        <v>108</v>
      </c>
      <c r="I24" s="79"/>
      <c r="J24" s="38"/>
      <c r="K24" s="117"/>
      <c r="L24" s="119"/>
      <c r="M24" s="47"/>
      <c r="N24" s="36"/>
      <c r="O24" s="47"/>
      <c r="P24" s="47"/>
      <c r="Q24" s="37"/>
    </row>
    <row r="25" spans="1:17">
      <c r="A25" s="67" t="s">
        <v>86</v>
      </c>
      <c r="B25" s="122">
        <v>42637</v>
      </c>
      <c r="C25" s="46" t="s">
        <v>78</v>
      </c>
      <c r="D25" s="46" t="s">
        <v>78</v>
      </c>
      <c r="E25" s="88" t="s">
        <v>77</v>
      </c>
      <c r="F25" s="88" t="s">
        <v>77</v>
      </c>
      <c r="G25" s="88" t="s">
        <v>77</v>
      </c>
      <c r="H25" s="23"/>
      <c r="I25" s="79"/>
      <c r="J25" s="38"/>
      <c r="K25" s="117"/>
      <c r="L25" s="119"/>
      <c r="M25" s="36"/>
      <c r="N25" s="36"/>
      <c r="O25" s="47"/>
      <c r="P25" s="47"/>
      <c r="Q25" s="37"/>
    </row>
    <row r="26" spans="1:17">
      <c r="A26" s="67" t="s">
        <v>86</v>
      </c>
      <c r="B26" s="122">
        <v>42644</v>
      </c>
      <c r="C26" s="46" t="s">
        <v>78</v>
      </c>
      <c r="D26" s="46" t="s">
        <v>78</v>
      </c>
      <c r="E26" s="35" t="s">
        <v>80</v>
      </c>
      <c r="F26" s="35" t="s">
        <v>80</v>
      </c>
      <c r="G26" s="35" t="s">
        <v>80</v>
      </c>
      <c r="H26" s="23"/>
      <c r="I26" s="79"/>
      <c r="J26" s="38"/>
      <c r="K26" s="117"/>
      <c r="L26" s="119"/>
      <c r="M26" s="36"/>
      <c r="N26" s="36"/>
      <c r="O26" s="47"/>
      <c r="P26" s="47"/>
      <c r="Q26" s="37"/>
    </row>
    <row r="27" spans="1:17">
      <c r="A27" s="67" t="s">
        <v>86</v>
      </c>
      <c r="B27" s="122">
        <v>42651</v>
      </c>
      <c r="C27" s="29" t="s">
        <v>46</v>
      </c>
      <c r="D27" s="46" t="s">
        <v>78</v>
      </c>
      <c r="E27" s="88" t="s">
        <v>77</v>
      </c>
      <c r="F27" s="33" t="s">
        <v>108</v>
      </c>
      <c r="G27" s="33" t="s">
        <v>108</v>
      </c>
      <c r="H27" s="23"/>
      <c r="I27" s="79"/>
      <c r="J27" s="38"/>
      <c r="K27" s="117"/>
      <c r="L27" s="119"/>
      <c r="M27" s="36"/>
      <c r="N27" s="36"/>
      <c r="O27" s="47"/>
      <c r="P27" s="47"/>
      <c r="Q27" s="37"/>
    </row>
    <row r="28" spans="1:17">
      <c r="A28" s="67" t="s">
        <v>86</v>
      </c>
      <c r="B28" s="122">
        <v>42679</v>
      </c>
      <c r="C28" s="35" t="s">
        <v>80</v>
      </c>
      <c r="D28" s="35" t="s">
        <v>80</v>
      </c>
      <c r="E28" s="35" t="s">
        <v>80</v>
      </c>
      <c r="F28" s="35" t="s">
        <v>80</v>
      </c>
      <c r="G28" s="127" t="s">
        <v>117</v>
      </c>
      <c r="H28" s="23"/>
      <c r="I28" s="79"/>
      <c r="J28" s="38"/>
      <c r="K28" s="117"/>
      <c r="L28" s="119"/>
      <c r="M28" s="36"/>
      <c r="N28" s="36"/>
      <c r="O28" s="47"/>
      <c r="P28" s="47"/>
      <c r="Q28" s="37"/>
    </row>
    <row r="29" spans="1:17">
      <c r="A29" s="67" t="s">
        <v>86</v>
      </c>
      <c r="B29" s="122">
        <v>42686</v>
      </c>
      <c r="C29" s="29" t="s">
        <v>46</v>
      </c>
      <c r="D29" s="29" t="s">
        <v>46</v>
      </c>
      <c r="E29" s="88" t="s">
        <v>77</v>
      </c>
      <c r="F29" s="88" t="s">
        <v>77</v>
      </c>
      <c r="G29" s="88" t="s">
        <v>77</v>
      </c>
      <c r="H29" s="23"/>
      <c r="I29" s="79"/>
      <c r="J29" s="38"/>
      <c r="K29" s="117"/>
      <c r="L29" s="119"/>
      <c r="M29" s="36"/>
      <c r="N29" s="36"/>
      <c r="O29" s="47"/>
      <c r="P29" s="47"/>
      <c r="Q29" s="37"/>
    </row>
    <row r="30" spans="1:17">
      <c r="A30" s="67" t="s">
        <v>86</v>
      </c>
      <c r="B30" s="122">
        <v>42700</v>
      </c>
      <c r="C30" s="46" t="s">
        <v>78</v>
      </c>
      <c r="D30" s="96" t="s">
        <v>109</v>
      </c>
      <c r="E30" s="96" t="s">
        <v>109</v>
      </c>
      <c r="F30" s="96" t="s">
        <v>109</v>
      </c>
      <c r="G30" s="96" t="s">
        <v>109</v>
      </c>
      <c r="H30" s="96" t="s">
        <v>109</v>
      </c>
      <c r="I30" s="79"/>
      <c r="J30" s="38"/>
      <c r="K30" s="117"/>
      <c r="L30" s="119"/>
      <c r="M30" s="36"/>
      <c r="N30" s="36"/>
      <c r="O30" s="47"/>
      <c r="P30" s="47"/>
      <c r="Q30" s="37"/>
    </row>
    <row r="31" spans="1:17">
      <c r="A31" s="67" t="s">
        <v>86</v>
      </c>
      <c r="B31" s="122">
        <v>42707</v>
      </c>
      <c r="C31" s="96" t="s">
        <v>109</v>
      </c>
      <c r="D31" s="96" t="s">
        <v>109</v>
      </c>
      <c r="E31" s="96" t="s">
        <v>109</v>
      </c>
      <c r="F31" s="33" t="s">
        <v>108</v>
      </c>
      <c r="G31" s="33" t="s">
        <v>108</v>
      </c>
      <c r="H31" s="23"/>
      <c r="I31" s="79"/>
      <c r="J31" s="38"/>
      <c r="K31" s="117"/>
      <c r="L31" s="119"/>
      <c r="M31" s="36"/>
      <c r="N31" s="36"/>
      <c r="O31" s="47"/>
      <c r="P31" s="47"/>
      <c r="Q31" s="37"/>
    </row>
    <row r="32" spans="1:17">
      <c r="A32" s="59"/>
      <c r="B32" s="73"/>
      <c r="C32" s="79"/>
      <c r="D32" s="79"/>
      <c r="E32" s="79"/>
      <c r="F32" s="79"/>
      <c r="G32" s="79"/>
      <c r="H32" s="79"/>
      <c r="I32" s="79"/>
      <c r="J32" s="79"/>
      <c r="K32" s="79"/>
      <c r="L32" s="59"/>
      <c r="M32" s="79"/>
    </row>
    <row r="33" spans="1:13" s="42" customFormat="1">
      <c r="A33" s="81"/>
      <c r="B33" s="112"/>
      <c r="C33" s="36"/>
      <c r="D33" s="79"/>
      <c r="E33" s="79"/>
      <c r="F33" s="79"/>
      <c r="G33" s="79"/>
      <c r="H33" s="79"/>
      <c r="I33" s="79"/>
      <c r="J33" s="79"/>
      <c r="K33" s="79"/>
      <c r="L33" s="59"/>
      <c r="M33" s="79"/>
    </row>
    <row r="34" spans="1:13" ht="15.75" thickBot="1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59"/>
      <c r="M34" s="79"/>
    </row>
    <row r="35" spans="1:13">
      <c r="L35" s="79"/>
    </row>
  </sheetData>
  <mergeCells count="20">
    <mergeCell ref="B5:C5"/>
    <mergeCell ref="D12:G12"/>
    <mergeCell ref="D4:H4"/>
    <mergeCell ref="D5:H5"/>
    <mergeCell ref="H12:I12"/>
    <mergeCell ref="H19:I19"/>
    <mergeCell ref="D15:G15"/>
    <mergeCell ref="D16:G16"/>
    <mergeCell ref="D17:G17"/>
    <mergeCell ref="D18:G18"/>
    <mergeCell ref="H16:I16"/>
    <mergeCell ref="H17:I17"/>
    <mergeCell ref="H18:I18"/>
    <mergeCell ref="D19:E19"/>
    <mergeCell ref="F19:G19"/>
    <mergeCell ref="H13:I13"/>
    <mergeCell ref="D14:G14"/>
    <mergeCell ref="H14:I14"/>
    <mergeCell ref="H15:I15"/>
    <mergeCell ref="D13:G13"/>
  </mergeCells>
  <phoneticPr fontId="0" type="noConversion"/>
  <hyperlinks>
    <hyperlink ref="D6" r:id="rId1"/>
    <hyperlink ref="D7" r:id="rId2"/>
  </hyperlinks>
  <pageMargins left="0.25" right="0.25" top="0.75" bottom="0.75" header="0.3" footer="0.3"/>
  <pageSetup paperSize="9" scale="98" orientation="landscape" horizontalDpi="4294967292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34"/>
  <sheetViews>
    <sheetView topLeftCell="A4" workbookViewId="0">
      <selection activeCell="H14" sqref="H14:I14"/>
    </sheetView>
  </sheetViews>
  <sheetFormatPr defaultColWidth="8.85546875" defaultRowHeight="15"/>
  <cols>
    <col min="1" max="1" width="11.140625" style="1" customWidth="1"/>
    <col min="2" max="2" width="14.28515625" style="1" customWidth="1"/>
    <col min="3" max="7" width="10.42578125" style="1" customWidth="1"/>
    <col min="8" max="8" width="10.85546875" style="1" customWidth="1"/>
    <col min="9" max="10" width="15" style="1" customWidth="1"/>
    <col min="11" max="16384" width="8.85546875" style="1"/>
  </cols>
  <sheetData>
    <row r="1" spans="1:14" s="42" customFormat="1"/>
    <row r="2" spans="1:14" s="42" customFormat="1"/>
    <row r="3" spans="1:14" s="42" customFormat="1" ht="15.75" thickBot="1">
      <c r="L3" s="79"/>
    </row>
    <row r="4" spans="1:14" s="42" customFormat="1" ht="15.75">
      <c r="A4" s="51" t="s">
        <v>91</v>
      </c>
      <c r="B4" s="52" t="s">
        <v>51</v>
      </c>
      <c r="C4" s="53"/>
      <c r="D4" s="146" t="s">
        <v>97</v>
      </c>
      <c r="E4" s="146"/>
      <c r="F4" s="146"/>
      <c r="G4" s="146"/>
      <c r="H4" s="146"/>
      <c r="I4" s="53"/>
      <c r="J4" s="52"/>
      <c r="K4" s="53"/>
      <c r="L4" s="115"/>
      <c r="M4" s="73"/>
      <c r="N4" s="39"/>
    </row>
    <row r="5" spans="1:14" s="42" customFormat="1">
      <c r="A5" s="55"/>
      <c r="B5" s="140">
        <v>42634</v>
      </c>
      <c r="C5" s="140"/>
      <c r="D5" s="147" t="s">
        <v>93</v>
      </c>
      <c r="E5" s="147"/>
      <c r="F5" s="147"/>
      <c r="G5" s="147"/>
      <c r="H5" s="147"/>
      <c r="I5" s="79"/>
      <c r="J5" s="41"/>
      <c r="K5" s="79"/>
      <c r="L5" s="115"/>
      <c r="M5" s="73"/>
      <c r="N5" s="39"/>
    </row>
    <row r="6" spans="1:14" s="42" customFormat="1">
      <c r="A6" s="57" t="s">
        <v>56</v>
      </c>
      <c r="B6" s="49" t="s">
        <v>48</v>
      </c>
      <c r="C6" s="79"/>
      <c r="D6" s="58" t="s">
        <v>57</v>
      </c>
      <c r="E6" s="105"/>
      <c r="F6" s="105"/>
      <c r="G6" s="105"/>
      <c r="H6" s="105"/>
      <c r="I6" s="79"/>
      <c r="J6" s="41"/>
      <c r="K6" s="79"/>
      <c r="L6" s="115"/>
      <c r="M6" s="73"/>
      <c r="N6" s="39"/>
    </row>
    <row r="7" spans="1:14" s="42" customFormat="1">
      <c r="A7" s="55"/>
      <c r="B7" s="48"/>
      <c r="C7" s="79"/>
      <c r="D7" s="58" t="s">
        <v>58</v>
      </c>
      <c r="E7" s="105"/>
      <c r="F7" s="105"/>
      <c r="G7" s="105"/>
      <c r="H7" s="105"/>
      <c r="I7" s="79"/>
      <c r="J7" s="41"/>
      <c r="K7" s="79"/>
      <c r="L7" s="115"/>
      <c r="M7" s="73"/>
      <c r="N7" s="39"/>
    </row>
    <row r="8" spans="1:14" s="42" customFormat="1">
      <c r="A8" s="59"/>
      <c r="B8" s="79"/>
      <c r="C8" s="41" t="s">
        <v>52</v>
      </c>
      <c r="D8" s="40"/>
      <c r="E8" s="44" t="s">
        <v>98</v>
      </c>
      <c r="F8" s="79"/>
      <c r="G8" s="40"/>
      <c r="H8" s="43"/>
      <c r="I8" s="40"/>
      <c r="J8" s="40"/>
      <c r="K8" s="40"/>
      <c r="L8" s="59"/>
      <c r="M8" s="79"/>
      <c r="N8" s="39"/>
    </row>
    <row r="9" spans="1:14" s="42" customFormat="1">
      <c r="A9" s="61"/>
      <c r="B9" s="40"/>
      <c r="C9" s="41" t="s">
        <v>53</v>
      </c>
      <c r="D9" s="40"/>
      <c r="E9" s="44" t="s">
        <v>99</v>
      </c>
      <c r="F9" s="79"/>
      <c r="G9" s="40"/>
      <c r="H9" s="43"/>
      <c r="I9" s="40"/>
      <c r="J9" s="40"/>
      <c r="K9" s="40"/>
      <c r="L9" s="59"/>
      <c r="M9" s="79"/>
      <c r="N9" s="39"/>
    </row>
    <row r="10" spans="1:14" s="42" customFormat="1">
      <c r="A10" s="59"/>
      <c r="B10" s="62"/>
      <c r="C10" s="41" t="s">
        <v>55</v>
      </c>
      <c r="D10" s="62"/>
      <c r="E10" s="44" t="s">
        <v>100</v>
      </c>
      <c r="F10" s="79"/>
      <c r="G10" s="41"/>
      <c r="H10" s="43"/>
      <c r="I10" s="40" t="s">
        <v>54</v>
      </c>
      <c r="J10" s="62"/>
      <c r="K10" s="40"/>
      <c r="L10" s="59"/>
      <c r="M10" s="79"/>
      <c r="N10" s="39"/>
    </row>
    <row r="11" spans="1:14">
      <c r="A11" s="59"/>
      <c r="B11" s="79"/>
      <c r="C11" s="79"/>
      <c r="D11" s="62"/>
      <c r="E11" s="44"/>
      <c r="F11" s="79"/>
      <c r="G11" s="41"/>
      <c r="H11" s="43"/>
      <c r="I11" s="79"/>
      <c r="J11" s="79"/>
      <c r="K11" s="79"/>
      <c r="L11" s="59"/>
      <c r="M11" s="79"/>
    </row>
    <row r="12" spans="1:14">
      <c r="A12" s="76" t="s">
        <v>6</v>
      </c>
      <c r="B12" s="5" t="s">
        <v>0</v>
      </c>
      <c r="C12" s="5" t="s">
        <v>1</v>
      </c>
      <c r="D12" s="166" t="s">
        <v>2</v>
      </c>
      <c r="E12" s="166"/>
      <c r="F12" s="166"/>
      <c r="G12" s="166"/>
      <c r="H12" s="167" t="s">
        <v>3</v>
      </c>
      <c r="I12" s="168"/>
      <c r="J12" s="9"/>
      <c r="K12" s="111" t="s">
        <v>85</v>
      </c>
      <c r="L12" s="59"/>
      <c r="M12" s="79"/>
    </row>
    <row r="13" spans="1:14" ht="14.45" customHeight="1">
      <c r="A13" s="106" t="s">
        <v>67</v>
      </c>
      <c r="B13" s="6">
        <v>18</v>
      </c>
      <c r="C13" s="7">
        <v>6</v>
      </c>
      <c r="D13" s="161" t="s">
        <v>61</v>
      </c>
      <c r="E13" s="162"/>
      <c r="F13" s="162"/>
      <c r="G13" s="163"/>
      <c r="H13" s="159" t="s">
        <v>62</v>
      </c>
      <c r="I13" s="160"/>
      <c r="J13" s="120">
        <f t="shared" ref="J13:J18" si="0">COUNTIF($C$22:$H$30,A13)</f>
        <v>9</v>
      </c>
      <c r="K13" s="121" t="s">
        <v>84</v>
      </c>
      <c r="L13" s="59"/>
      <c r="M13" s="79"/>
    </row>
    <row r="14" spans="1:14" ht="14.45" customHeight="1">
      <c r="A14" s="107" t="s">
        <v>68</v>
      </c>
      <c r="B14" s="6">
        <v>18</v>
      </c>
      <c r="C14" s="7">
        <v>6</v>
      </c>
      <c r="D14" s="161" t="s">
        <v>63</v>
      </c>
      <c r="E14" s="162"/>
      <c r="F14" s="162"/>
      <c r="G14" s="163"/>
      <c r="H14" s="159" t="s">
        <v>118</v>
      </c>
      <c r="I14" s="160"/>
      <c r="J14" s="120">
        <f t="shared" si="0"/>
        <v>9</v>
      </c>
      <c r="K14" s="121" t="s">
        <v>84</v>
      </c>
      <c r="L14" s="59"/>
      <c r="M14" s="79"/>
    </row>
    <row r="15" spans="1:14" ht="14.45" customHeight="1">
      <c r="A15" s="108" t="s">
        <v>69</v>
      </c>
      <c r="B15" s="6">
        <v>18</v>
      </c>
      <c r="C15" s="7">
        <v>6</v>
      </c>
      <c r="D15" s="161" t="s">
        <v>64</v>
      </c>
      <c r="E15" s="162"/>
      <c r="F15" s="162"/>
      <c r="G15" s="163"/>
      <c r="H15" s="159" t="s">
        <v>42</v>
      </c>
      <c r="I15" s="160"/>
      <c r="J15" s="120">
        <f t="shared" si="0"/>
        <v>9</v>
      </c>
      <c r="K15" s="121" t="s">
        <v>84</v>
      </c>
      <c r="L15" s="59"/>
      <c r="M15" s="79"/>
    </row>
    <row r="16" spans="1:14" ht="14.45" customHeight="1">
      <c r="A16" s="109" t="s">
        <v>70</v>
      </c>
      <c r="B16" s="6">
        <v>18</v>
      </c>
      <c r="C16" s="7">
        <v>6</v>
      </c>
      <c r="D16" s="161" t="s">
        <v>47</v>
      </c>
      <c r="E16" s="162"/>
      <c r="F16" s="162"/>
      <c r="G16" s="163"/>
      <c r="H16" s="159" t="s">
        <v>105</v>
      </c>
      <c r="I16" s="160"/>
      <c r="J16" s="120">
        <f t="shared" si="0"/>
        <v>9</v>
      </c>
      <c r="K16" s="121" t="s">
        <v>84</v>
      </c>
      <c r="L16" s="59"/>
      <c r="M16" s="79"/>
    </row>
    <row r="17" spans="1:13">
      <c r="A17" s="103" t="s">
        <v>71</v>
      </c>
      <c r="B17" s="6">
        <v>10</v>
      </c>
      <c r="C17" s="7">
        <v>3</v>
      </c>
      <c r="D17" s="161" t="s">
        <v>65</v>
      </c>
      <c r="E17" s="162"/>
      <c r="F17" s="162"/>
      <c r="G17" s="163"/>
      <c r="H17" s="159" t="s">
        <v>18</v>
      </c>
      <c r="I17" s="160"/>
      <c r="J17" s="120">
        <f t="shared" si="0"/>
        <v>5</v>
      </c>
      <c r="K17" s="121" t="s">
        <v>84</v>
      </c>
      <c r="L17" s="59"/>
      <c r="M17" s="79"/>
    </row>
    <row r="18" spans="1:13" s="42" customFormat="1">
      <c r="A18" s="77" t="s">
        <v>72</v>
      </c>
      <c r="B18" s="6">
        <v>10</v>
      </c>
      <c r="C18" s="7">
        <v>3</v>
      </c>
      <c r="D18" s="161" t="s">
        <v>66</v>
      </c>
      <c r="E18" s="162"/>
      <c r="F18" s="162"/>
      <c r="G18" s="163"/>
      <c r="H18" s="159" t="s">
        <v>21</v>
      </c>
      <c r="I18" s="160"/>
      <c r="J18" s="120">
        <f t="shared" si="0"/>
        <v>5</v>
      </c>
      <c r="K18" s="121" t="s">
        <v>84</v>
      </c>
      <c r="L18" s="59"/>
      <c r="M18" s="79"/>
    </row>
    <row r="19" spans="1:13">
      <c r="A19" s="78"/>
      <c r="B19" s="8">
        <f>SUM(B13:B18)</f>
        <v>92</v>
      </c>
      <c r="C19" s="8">
        <f>SUM(C13:C18)</f>
        <v>30</v>
      </c>
      <c r="D19" s="157" t="s">
        <v>4</v>
      </c>
      <c r="E19" s="158"/>
      <c r="F19" s="164" t="s">
        <v>106</v>
      </c>
      <c r="G19" s="165"/>
      <c r="H19" s="164"/>
      <c r="I19" s="165"/>
      <c r="J19" s="9"/>
      <c r="K19" s="114"/>
      <c r="L19" s="59"/>
      <c r="M19" s="79"/>
    </row>
    <row r="20" spans="1:13">
      <c r="A20" s="65" t="s">
        <v>7</v>
      </c>
      <c r="B20" s="38"/>
      <c r="C20" s="40"/>
      <c r="D20" s="40"/>
      <c r="E20" s="79"/>
      <c r="F20" s="40"/>
      <c r="G20" s="41"/>
      <c r="H20" s="21"/>
      <c r="I20" s="79"/>
      <c r="J20" s="79"/>
      <c r="K20" s="79"/>
      <c r="L20" s="59"/>
      <c r="M20" s="79"/>
    </row>
    <row r="21" spans="1:13">
      <c r="A21" s="66" t="s">
        <v>8</v>
      </c>
      <c r="B21" s="22" t="s">
        <v>9</v>
      </c>
      <c r="C21" s="11" t="s">
        <v>10</v>
      </c>
      <c r="D21" s="11" t="s">
        <v>11</v>
      </c>
      <c r="E21" s="11" t="s">
        <v>12</v>
      </c>
      <c r="F21" s="11" t="s">
        <v>13</v>
      </c>
      <c r="G21" s="11" t="s">
        <v>14</v>
      </c>
      <c r="H21" s="11" t="s">
        <v>82</v>
      </c>
      <c r="I21" s="79"/>
      <c r="J21" s="79"/>
      <c r="K21" s="79"/>
      <c r="L21" s="59"/>
      <c r="M21" s="79"/>
    </row>
    <row r="22" spans="1:13">
      <c r="A22" s="67" t="s">
        <v>84</v>
      </c>
      <c r="B22" s="122">
        <v>42623</v>
      </c>
      <c r="C22" s="46" t="s">
        <v>67</v>
      </c>
      <c r="D22" s="46" t="s">
        <v>67</v>
      </c>
      <c r="E22" s="96" t="s">
        <v>70</v>
      </c>
      <c r="F22" s="35" t="s">
        <v>69</v>
      </c>
      <c r="G22" s="35" t="s">
        <v>69</v>
      </c>
      <c r="H22" s="23"/>
      <c r="I22" s="79"/>
      <c r="J22" s="79"/>
      <c r="K22" s="79"/>
      <c r="L22" s="59"/>
      <c r="M22" s="79"/>
    </row>
    <row r="23" spans="1:13">
      <c r="A23" s="67" t="s">
        <v>84</v>
      </c>
      <c r="B23" s="122">
        <v>42630</v>
      </c>
      <c r="C23" s="96" t="s">
        <v>70</v>
      </c>
      <c r="D23" s="96" t="s">
        <v>70</v>
      </c>
      <c r="E23" s="88" t="s">
        <v>68</v>
      </c>
      <c r="F23" s="88" t="s">
        <v>68</v>
      </c>
      <c r="G23" s="35" t="s">
        <v>69</v>
      </c>
      <c r="H23" s="33" t="s">
        <v>71</v>
      </c>
      <c r="I23" s="79"/>
      <c r="J23" s="79"/>
      <c r="K23" s="79"/>
      <c r="L23" s="59"/>
      <c r="M23" s="79"/>
    </row>
    <row r="24" spans="1:13">
      <c r="A24" s="67" t="s">
        <v>84</v>
      </c>
      <c r="B24" s="122">
        <v>42637</v>
      </c>
      <c r="C24" s="46" t="s">
        <v>67</v>
      </c>
      <c r="D24" s="46" t="s">
        <v>67</v>
      </c>
      <c r="E24" s="88" t="s">
        <v>68</v>
      </c>
      <c r="F24" s="35" t="s">
        <v>69</v>
      </c>
      <c r="G24" s="35" t="s">
        <v>69</v>
      </c>
      <c r="H24" s="23"/>
      <c r="I24" s="79"/>
      <c r="J24" s="79"/>
      <c r="K24" s="79"/>
      <c r="L24" s="59"/>
      <c r="M24" s="79"/>
    </row>
    <row r="25" spans="1:13">
      <c r="A25" s="67" t="s">
        <v>84</v>
      </c>
      <c r="B25" s="122">
        <v>42644</v>
      </c>
      <c r="C25" s="96" t="s">
        <v>70</v>
      </c>
      <c r="D25" s="96" t="s">
        <v>70</v>
      </c>
      <c r="E25" s="88" t="s">
        <v>68</v>
      </c>
      <c r="F25" s="88" t="s">
        <v>68</v>
      </c>
      <c r="G25" s="88" t="s">
        <v>68</v>
      </c>
      <c r="H25" s="23"/>
      <c r="I25" s="79"/>
      <c r="J25" s="79"/>
      <c r="K25" s="79"/>
      <c r="L25" s="59"/>
      <c r="M25" s="79"/>
    </row>
    <row r="26" spans="1:13">
      <c r="A26" s="67" t="s">
        <v>84</v>
      </c>
      <c r="B26" s="122">
        <v>42651</v>
      </c>
      <c r="C26" s="46" t="s">
        <v>67</v>
      </c>
      <c r="D26" s="46" t="s">
        <v>67</v>
      </c>
      <c r="E26" s="88" t="s">
        <v>68</v>
      </c>
      <c r="F26" s="33" t="s">
        <v>71</v>
      </c>
      <c r="G26" s="33" t="s">
        <v>71</v>
      </c>
      <c r="H26" s="23"/>
      <c r="I26" s="79"/>
      <c r="J26" s="79"/>
      <c r="K26" s="79"/>
      <c r="L26" s="59"/>
      <c r="M26" s="79"/>
    </row>
    <row r="27" spans="1:13">
      <c r="A27" s="67" t="s">
        <v>84</v>
      </c>
      <c r="B27" s="122">
        <v>42679</v>
      </c>
      <c r="C27" s="96" t="s">
        <v>70</v>
      </c>
      <c r="D27" s="96" t="s">
        <v>70</v>
      </c>
      <c r="E27" s="29" t="s">
        <v>72</v>
      </c>
      <c r="F27" s="29" t="s">
        <v>72</v>
      </c>
      <c r="G27" s="29" t="s">
        <v>72</v>
      </c>
      <c r="H27" s="23"/>
      <c r="I27" s="79"/>
      <c r="J27" s="79"/>
      <c r="K27" s="79"/>
      <c r="L27" s="59"/>
      <c r="M27" s="79"/>
    </row>
    <row r="28" spans="1:13">
      <c r="A28" s="67" t="s">
        <v>84</v>
      </c>
      <c r="B28" s="122">
        <v>42686</v>
      </c>
      <c r="C28" s="46" t="s">
        <v>67</v>
      </c>
      <c r="D28" s="46" t="s">
        <v>67</v>
      </c>
      <c r="E28" s="137" t="s">
        <v>70</v>
      </c>
      <c r="F28" s="35" t="s">
        <v>69</v>
      </c>
      <c r="G28" s="35" t="s">
        <v>69</v>
      </c>
      <c r="H28" s="23"/>
      <c r="I28" s="79"/>
      <c r="J28" s="79"/>
      <c r="K28" s="79"/>
      <c r="L28" s="59"/>
      <c r="M28" s="79"/>
    </row>
    <row r="29" spans="1:13">
      <c r="A29" s="67" t="s">
        <v>84</v>
      </c>
      <c r="B29" s="122">
        <v>42700</v>
      </c>
      <c r="C29" s="96" t="s">
        <v>70</v>
      </c>
      <c r="D29" s="29" t="s">
        <v>72</v>
      </c>
      <c r="E29" s="29" t="s">
        <v>72</v>
      </c>
      <c r="F29" s="35" t="s">
        <v>69</v>
      </c>
      <c r="G29" s="35" t="s">
        <v>69</v>
      </c>
      <c r="H29" s="23"/>
      <c r="I29" s="79"/>
      <c r="J29" s="79"/>
      <c r="K29" s="79"/>
      <c r="L29" s="59"/>
      <c r="M29" s="79"/>
    </row>
    <row r="30" spans="1:13">
      <c r="A30" s="67" t="s">
        <v>84</v>
      </c>
      <c r="B30" s="122">
        <v>42707</v>
      </c>
      <c r="C30" s="88" t="s">
        <v>68</v>
      </c>
      <c r="D30" s="138" t="s">
        <v>68</v>
      </c>
      <c r="E30" s="46" t="s">
        <v>67</v>
      </c>
      <c r="F30" s="33" t="s">
        <v>71</v>
      </c>
      <c r="G30" s="33" t="s">
        <v>71</v>
      </c>
      <c r="H30" s="23"/>
      <c r="I30" s="79"/>
      <c r="J30" s="79"/>
      <c r="K30" s="79"/>
      <c r="L30" s="59"/>
      <c r="M30" s="79"/>
    </row>
    <row r="31" spans="1:13">
      <c r="A31" s="59"/>
      <c r="B31" s="73"/>
      <c r="C31" s="79"/>
      <c r="D31" s="79"/>
      <c r="E31" s="79"/>
      <c r="F31" s="79"/>
      <c r="G31" s="79"/>
      <c r="H31" s="79"/>
      <c r="I31" s="79"/>
      <c r="J31" s="79"/>
      <c r="K31" s="79"/>
      <c r="L31" s="59"/>
      <c r="M31" s="79"/>
    </row>
    <row r="32" spans="1:13" s="42" customFormat="1">
      <c r="A32" s="59"/>
      <c r="B32" s="73"/>
      <c r="C32" s="79"/>
      <c r="D32" s="79"/>
      <c r="E32" s="79"/>
      <c r="F32" s="79"/>
      <c r="G32" s="79"/>
      <c r="H32" s="79"/>
      <c r="I32" s="79"/>
      <c r="J32" s="79"/>
      <c r="K32" s="79"/>
      <c r="L32" s="59"/>
      <c r="M32" s="79"/>
    </row>
    <row r="33" spans="1:13" ht="15.75" thickBot="1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59"/>
      <c r="M33" s="79"/>
    </row>
    <row r="34" spans="1:13">
      <c r="L34" s="79"/>
    </row>
  </sheetData>
  <mergeCells count="20">
    <mergeCell ref="H19:I19"/>
    <mergeCell ref="D13:G13"/>
    <mergeCell ref="D14:G14"/>
    <mergeCell ref="D15:G15"/>
    <mergeCell ref="D16:G16"/>
    <mergeCell ref="D17:G17"/>
    <mergeCell ref="D19:E19"/>
    <mergeCell ref="F19:G19"/>
    <mergeCell ref="D18:G18"/>
    <mergeCell ref="H13:I13"/>
    <mergeCell ref="H14:I14"/>
    <mergeCell ref="H15:I15"/>
    <mergeCell ref="H16:I16"/>
    <mergeCell ref="H17:I17"/>
    <mergeCell ref="H18:I18"/>
    <mergeCell ref="D12:G12"/>
    <mergeCell ref="D4:H4"/>
    <mergeCell ref="D5:H5"/>
    <mergeCell ref="H12:I12"/>
    <mergeCell ref="B5:C5"/>
  </mergeCells>
  <phoneticPr fontId="0" type="noConversion"/>
  <hyperlinks>
    <hyperlink ref="D6" r:id="rId1"/>
    <hyperlink ref="D7" r:id="rId2"/>
  </hyperlinks>
  <pageMargins left="0.25" right="0.25" top="0.75" bottom="0.75" header="0.3" footer="0.3"/>
  <pageSetup paperSize="9" orientation="landscape" horizontalDpi="4294967292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BA2012_I.1</vt:lpstr>
      <vt:lpstr>BA2012_GM_II.1</vt:lpstr>
      <vt:lpstr>BA2012_PSZ_II.1</vt:lpstr>
      <vt:lpstr>BA2012_GM_III.1</vt:lpstr>
      <vt:lpstr>BA2012_PSZ_III.1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Csapi</dc:creator>
  <cp:lastModifiedBy>Gáspár Tamás</cp:lastModifiedBy>
  <cp:lastPrinted>2016-09-21T13:28:59Z</cp:lastPrinted>
  <dcterms:created xsi:type="dcterms:W3CDTF">2012-04-14T15:14:26Z</dcterms:created>
  <dcterms:modified xsi:type="dcterms:W3CDTF">2016-11-18T12:20:07Z</dcterms:modified>
</cp:coreProperties>
</file>